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契約 (記入例)" sheetId="1" r:id="rId1"/>
    <sheet name="契約" sheetId="2" r:id="rId2"/>
  </sheets>
  <definedNames>
    <definedName name="_xlnm.Print_Area" localSheetId="1">'契約'!$A$1:$BO$28</definedName>
    <definedName name="_xlnm.Print_Area" localSheetId="0">'契約 (記入例)'!$A$1:$BO$28</definedName>
  </definedNames>
  <calcPr fullCalcOnLoad="1"/>
</workbook>
</file>

<file path=xl/comments1.xml><?xml version="1.0" encoding="utf-8"?>
<comments xmlns="http://schemas.openxmlformats.org/spreadsheetml/2006/main">
  <authors>
    <author>inanaga</author>
    <author>tanaka</author>
  </authors>
  <commentList>
    <comment ref="AA5" authorId="0">
      <text>
        <r>
          <rPr>
            <b/>
            <sz val="11"/>
            <rFont val="ＭＳ Ｐゴシック"/>
            <family val="3"/>
          </rPr>
          <t>「工事依頼書」に記載されている工事番号、工事名、工事場所、工事部門・担当者を入力下さい。</t>
        </r>
      </text>
    </comment>
    <comment ref="I8" authorId="0">
      <text>
        <r>
          <rPr>
            <b/>
            <sz val="11"/>
            <rFont val="ＭＳ Ｐゴシック"/>
            <family val="3"/>
          </rPr>
          <t>ドロップダウンより部門名を選択して下さい。</t>
        </r>
      </text>
    </comment>
    <comment ref="H20" authorId="0">
      <text>
        <r>
          <rPr>
            <b/>
            <sz val="11"/>
            <rFont val="ＭＳ Ｐゴシック"/>
            <family val="3"/>
          </rPr>
          <t>明細を書いて下さい。
他に内訳明細が分かるものを添付して頂ければ、「○○現場　1式　1,000,000円」　でかまいません。</t>
        </r>
      </text>
    </comment>
    <comment ref="B20" authorId="0">
      <text>
        <r>
          <rPr>
            <b/>
            <sz val="11"/>
            <rFont val="ＭＳ Ｐゴシック"/>
            <family val="3"/>
          </rPr>
          <t>記入不可。</t>
        </r>
      </text>
    </comment>
    <comment ref="AY14" authorId="0">
      <text>
        <r>
          <rPr>
            <b/>
            <sz val="11"/>
            <rFont val="ＭＳ Ｐゴシック"/>
            <family val="3"/>
          </rPr>
          <t>記入不可。</t>
        </r>
        <r>
          <rPr>
            <sz val="9"/>
            <rFont val="ＭＳ Ｐゴシック"/>
            <family val="3"/>
          </rPr>
          <t xml:space="preserve">
</t>
        </r>
      </text>
    </comment>
    <comment ref="BH9" authorId="0">
      <text>
        <r>
          <rPr>
            <b/>
            <sz val="11"/>
            <rFont val="ＭＳ Ｐゴシック"/>
            <family val="3"/>
          </rPr>
          <t>各社、業者No.入力下さい。</t>
        </r>
      </text>
    </comment>
    <comment ref="AL13" authorId="0">
      <text>
        <r>
          <rPr>
            <b/>
            <sz val="11"/>
            <rFont val="ＭＳ Ｐゴシック"/>
            <family val="3"/>
          </rPr>
          <t>1～3入力下さい。
4,5に数値が反映されます。</t>
        </r>
      </text>
    </comment>
    <comment ref="B3" authorId="0">
      <text>
        <r>
          <rPr>
            <sz val="14"/>
            <rFont val="ＭＳ Ｐゴシック"/>
            <family val="3"/>
          </rPr>
          <t xml:space="preserve">工事依頼書有りの場合
</t>
        </r>
      </text>
    </comment>
    <comment ref="H28" authorId="0">
      <text>
        <r>
          <rPr>
            <b/>
            <sz val="11"/>
            <rFont val="ＭＳ Ｐゴシック"/>
            <family val="3"/>
          </rPr>
          <t>※毎月の請求書は20日締めの25日迄必着とさせて頂いております。</t>
        </r>
      </text>
    </comment>
    <comment ref="BN1" authorId="0">
      <text>
        <r>
          <rPr>
            <b/>
            <sz val="11"/>
            <rFont val="ＭＳ Ｐゴシック"/>
            <family val="3"/>
          </rPr>
          <t>毎月20日締めです。
令和１年1月20日の場合、「1」「1」入力下さい。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E8" authorId="1">
      <text>
        <r>
          <rPr>
            <b/>
            <sz val="9"/>
            <rFont val="ＭＳ Ｐゴシック"/>
            <family val="3"/>
          </rPr>
          <t>いずれかに○印をしてください。</t>
        </r>
      </text>
    </comment>
  </commentList>
</comments>
</file>

<file path=xl/comments2.xml><?xml version="1.0" encoding="utf-8"?>
<comments xmlns="http://schemas.openxmlformats.org/spreadsheetml/2006/main">
  <authors>
    <author>inanaga</author>
  </authors>
  <commentList>
    <comment ref="I8" authorId="0">
      <text>
        <r>
          <rPr>
            <sz val="9"/>
            <rFont val="ＭＳ Ｐゴシック"/>
            <family val="3"/>
          </rPr>
          <t xml:space="preserve">
ドロップダウンより部門名を選択して下さい。</t>
        </r>
      </text>
    </comment>
  </commentList>
</comments>
</file>

<file path=xl/sharedStrings.xml><?xml version="1.0" encoding="utf-8"?>
<sst xmlns="http://schemas.openxmlformats.org/spreadsheetml/2006/main" count="120" uniqueCount="66">
  <si>
    <t>工事番号</t>
  </si>
  <si>
    <t>工事名</t>
  </si>
  <si>
    <t>工事場所</t>
  </si>
  <si>
    <t>工事担当</t>
  </si>
  <si>
    <t>下記の通り御請求申し上げます。</t>
  </si>
  <si>
    <t>請負金額</t>
  </si>
  <si>
    <t>今回迄の出来高累計金額</t>
  </si>
  <si>
    <t>前回迄の請求金額</t>
  </si>
  <si>
    <t>今回請求金額（２-３）</t>
  </si>
  <si>
    <t>担当者：</t>
  </si>
  <si>
    <t>内訳番号</t>
  </si>
  <si>
    <t>－</t>
  </si>
  <si>
    <t>工法・仕様・規格</t>
  </si>
  <si>
    <t>単位</t>
  </si>
  <si>
    <t>数　量</t>
  </si>
  <si>
    <t>単　　価</t>
  </si>
  <si>
    <t>金　　　額</t>
  </si>
  <si>
    <t>備　　考</t>
  </si>
  <si>
    <t>請求金額（第　　　</t>
  </si>
  <si>
    <t>回請求）</t>
  </si>
  <si>
    <t>印</t>
  </si>
  <si>
    <t>業者№</t>
  </si>
  <si>
    <t>番　　号</t>
  </si>
  <si>
    <t>名　　　　　　称</t>
  </si>
  <si>
    <r>
      <t>株式会社　</t>
    </r>
    <r>
      <rPr>
        <b/>
        <sz val="16"/>
        <rFont val="丸ｺﾞｼｯｸ"/>
        <family val="3"/>
      </rPr>
      <t>ム　ト　ウ</t>
    </r>
    <r>
      <rPr>
        <sz val="12"/>
        <rFont val="丸ｺﾞｼｯｸ"/>
        <family val="3"/>
      </rPr>
      <t>　　御中</t>
    </r>
  </si>
  <si>
    <t>(消費税)</t>
  </si>
  <si>
    <t>(税抜)</t>
  </si>
  <si>
    <t>(税込)</t>
  </si>
  <si>
    <t>住 所</t>
  </si>
  <si>
    <t>氏 名</t>
  </si>
  <si>
    <t>（４+５）</t>
  </si>
  <si>
    <t>―</t>
  </si>
  <si>
    <t>支払決定額</t>
  </si>
  <si>
    <t>合計支払額</t>
  </si>
  <si>
    <t>消　費　税</t>
  </si>
  <si>
    <t>（　契　約　分　）</t>
  </si>
  <si>
    <t>　外壁目地シーリング</t>
  </si>
  <si>
    <t>　変成シリコーン系</t>
  </si>
  <si>
    <t>ｍ</t>
  </si>
  <si>
    <t>株式会社　○○工業</t>
  </si>
  <si>
    <t>代表取締役社長　○○　○○</t>
  </si>
  <si>
    <t>〒800-0011　福岡市早良区○○○３丁目２－３</t>
  </si>
  <si>
    <t>　○○○○○新築工事</t>
  </si>
  <si>
    <t>　福岡市早良区○○</t>
  </si>
  <si>
    <t>古川</t>
  </si>
  <si>
    <t>Ｆ</t>
  </si>
  <si>
    <t xml:space="preserve">　請　求　書  </t>
  </si>
  <si>
    <t>※業者№を必ず記入して、一部提出して下さい。</t>
  </si>
  <si>
    <t>日</t>
  </si>
  <si>
    <t>月</t>
  </si>
  <si>
    <t>年</t>
  </si>
  <si>
    <t>1</t>
  </si>
  <si>
    <t>振込先</t>
  </si>
  <si>
    <t>銀行</t>
  </si>
  <si>
    <t>支店</t>
  </si>
  <si>
    <t>普・当</t>
  </si>
  <si>
    <t>№</t>
  </si>
  <si>
    <t>○○</t>
  </si>
  <si>
    <t>○○○</t>
  </si>
  <si>
    <t>合　　計</t>
  </si>
  <si>
    <t>令和</t>
  </si>
  <si>
    <t>5</t>
  </si>
  <si>
    <t>MU190513改</t>
  </si>
  <si>
    <t>MU190513改</t>
  </si>
  <si>
    <t>４に対する消費税(10％)</t>
  </si>
  <si>
    <t>第一事業部(ﾘﾆｭｰｱﾙ）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</si>
</sst>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\ #\ \ #\ #\ #\ \ #\ #\ 0;&quot;△&quot;#\ #\ #\ \ #\ #\ #\ \ #\ #\ 0"/>
    <numFmt numFmtId="178" formatCode="###\ ###\ ###\ 0;&quot;△&quot;#\ #\ #\ \ #\ #\ #\ \ #\ #\ 0"/>
    <numFmt numFmtId="179" formatCode="###\ ###\ ##0;&quot;△&quot;###\ ###\ ##0"/>
    <numFmt numFmtId="180" formatCode="#\ #\ #\ \ #\ #\ #\ \ #\ #\ 0;&quot;△&quot;###\ ###\ ##0"/>
    <numFmt numFmtId="181" formatCode="#,##0;&quot;▲ &quot;#,##0"/>
    <numFmt numFmtId="182" formatCode="&quot;¥&quot;#,##0_);[Red]\(&quot;¥&quot;#,##0\)"/>
    <numFmt numFmtId="183" formatCode="&quot;¥&quot;#,##0_);\(&quot;¥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&quot;▲ &quot;#,##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丸ｺﾞｼｯｸ"/>
      <family val="3"/>
    </font>
    <font>
      <sz val="10"/>
      <name val="丸ｺﾞｼｯｸ"/>
      <family val="3"/>
    </font>
    <font>
      <sz val="20"/>
      <name val="丸ｺﾞｼｯｸ"/>
      <family val="3"/>
    </font>
    <font>
      <sz val="12"/>
      <name val="丸ｺﾞｼｯｸ"/>
      <family val="3"/>
    </font>
    <font>
      <sz val="16"/>
      <name val="丸ｺﾞｼｯｸ"/>
      <family val="3"/>
    </font>
    <font>
      <sz val="6"/>
      <name val="丸ｺﾞｼｯｸ"/>
      <family val="3"/>
    </font>
    <font>
      <sz val="18"/>
      <name val="丸ｺﾞｼｯｸ"/>
      <family val="3"/>
    </font>
    <font>
      <b/>
      <u val="double"/>
      <sz val="20"/>
      <name val="丸ｺﾞｼｯｸ"/>
      <family val="3"/>
    </font>
    <font>
      <b/>
      <sz val="16"/>
      <name val="丸ｺﾞｼｯｸ"/>
      <family val="3"/>
    </font>
    <font>
      <b/>
      <sz val="18"/>
      <name val="丸ｺﾞｼｯｸ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9"/>
      <name val="丸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丸ｺﾞｼｯｸ"/>
      <family val="3"/>
    </font>
    <font>
      <sz val="11"/>
      <color indexed="10"/>
      <name val="丸ｺﾞｼｯｸ"/>
      <family val="3"/>
    </font>
    <font>
      <sz val="16"/>
      <color indexed="10"/>
      <name val="丸ｺﾞｼｯｸ"/>
      <family val="3"/>
    </font>
    <font>
      <sz val="10"/>
      <color indexed="8"/>
      <name val="丸ｺﾞｼｯｸ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丸ｺﾞｼｯｸ"/>
      <family val="3"/>
    </font>
    <font>
      <sz val="11"/>
      <color rgb="FFFF0000"/>
      <name val="丸ｺﾞｼｯｸ"/>
      <family val="3"/>
    </font>
    <font>
      <sz val="10"/>
      <color theme="1"/>
      <name val="丸ｺﾞｼｯｸ"/>
      <family val="3"/>
    </font>
    <font>
      <sz val="16"/>
      <color rgb="FFFF0000"/>
      <name val="丸ｺﾞｼｯｸ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theme="8" tint="0.3999499976634979"/>
      </patternFill>
    </fill>
    <fill>
      <patternFill patternType="solid">
        <fgColor rgb="FFFFFF99"/>
        <bgColor indexed="64"/>
      </patternFill>
    </fill>
    <fill>
      <patternFill patternType="lightGray">
        <bgColor theme="8" tint="0.3999499976634979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182" fontId="8" fillId="0" borderId="24" xfId="0" applyNumberFormat="1" applyFont="1" applyBorder="1" applyAlignment="1">
      <alignment vertical="center"/>
    </xf>
    <xf numFmtId="182" fontId="8" fillId="0" borderId="25" xfId="0" applyNumberFormat="1" applyFont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182" fontId="8" fillId="0" borderId="28" xfId="0" applyNumberFormat="1" applyFont="1" applyBorder="1" applyAlignment="1">
      <alignment vertical="center"/>
    </xf>
    <xf numFmtId="182" fontId="8" fillId="0" borderId="29" xfId="0" applyNumberFormat="1" applyFont="1" applyBorder="1" applyAlignment="1">
      <alignment vertical="center"/>
    </xf>
    <xf numFmtId="182" fontId="8" fillId="0" borderId="30" xfId="0" applyNumberFormat="1" applyFont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180" fontId="5" fillId="0" borderId="37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13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43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182" fontId="8" fillId="0" borderId="24" xfId="0" applyNumberFormat="1" applyFont="1" applyFill="1" applyBorder="1" applyAlignment="1" applyProtection="1">
      <alignment vertical="center"/>
      <protection/>
    </xf>
    <xf numFmtId="182" fontId="8" fillId="0" borderId="28" xfId="0" applyNumberFormat="1" applyFont="1" applyFill="1" applyBorder="1" applyAlignment="1" applyProtection="1">
      <alignment vertical="center"/>
      <protection/>
    </xf>
    <xf numFmtId="182" fontId="8" fillId="0" borderId="29" xfId="0" applyNumberFormat="1" applyFont="1" applyFill="1" applyBorder="1" applyAlignment="1" applyProtection="1">
      <alignment vertical="center"/>
      <protection/>
    </xf>
    <xf numFmtId="182" fontId="8" fillId="0" borderId="25" xfId="0" applyNumberFormat="1" applyFont="1" applyFill="1" applyBorder="1" applyAlignment="1" applyProtection="1">
      <alignment vertical="center"/>
      <protection/>
    </xf>
    <xf numFmtId="182" fontId="8" fillId="0" borderId="30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181" fontId="6" fillId="0" borderId="31" xfId="0" applyNumberFormat="1" applyFont="1" applyFill="1" applyBorder="1" applyAlignment="1" applyProtection="1">
      <alignment vertical="center"/>
      <protection/>
    </xf>
    <xf numFmtId="181" fontId="6" fillId="0" borderId="33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181" fontId="6" fillId="0" borderId="10" xfId="0" applyNumberFormat="1" applyFont="1" applyFill="1" applyBorder="1" applyAlignment="1" applyProtection="1">
      <alignment vertical="center"/>
      <protection/>
    </xf>
    <xf numFmtId="181" fontId="6" fillId="0" borderId="14" xfId="0" applyNumberFormat="1" applyFont="1" applyFill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181" fontId="6" fillId="0" borderId="36" xfId="0" applyNumberFormat="1" applyFont="1" applyFill="1" applyBorder="1" applyAlignment="1" applyProtection="1">
      <alignment vertical="center"/>
      <protection/>
    </xf>
    <xf numFmtId="181" fontId="6" fillId="0" borderId="20" xfId="0" applyNumberFormat="1" applyFont="1" applyFill="1" applyBorder="1" applyAlignment="1" applyProtection="1">
      <alignment vertical="center"/>
      <protection/>
    </xf>
    <xf numFmtId="181" fontId="6" fillId="0" borderId="34" xfId="0" applyNumberFormat="1" applyFont="1" applyFill="1" applyBorder="1" applyAlignment="1" applyProtection="1">
      <alignment vertical="center"/>
      <protection/>
    </xf>
    <xf numFmtId="181" fontId="6" fillId="0" borderId="35" xfId="0" applyNumberFormat="1" applyFont="1" applyFill="1" applyBorder="1" applyAlignment="1" applyProtection="1">
      <alignment vertical="center"/>
      <protection/>
    </xf>
    <xf numFmtId="181" fontId="6" fillId="0" borderId="38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vertical="center"/>
      <protection/>
    </xf>
    <xf numFmtId="180" fontId="5" fillId="0" borderId="37" xfId="0" applyNumberFormat="1" applyFont="1" applyBorder="1" applyAlignment="1" applyProtection="1">
      <alignment vertical="center"/>
      <protection/>
    </xf>
    <xf numFmtId="0" fontId="16" fillId="35" borderId="44" xfId="0" applyFont="1" applyFill="1" applyBorder="1" applyAlignment="1" applyProtection="1">
      <alignment vertical="center"/>
      <protection/>
    </xf>
    <xf numFmtId="181" fontId="11" fillId="0" borderId="40" xfId="0" applyNumberFormat="1" applyFont="1" applyFill="1" applyBorder="1" applyAlignment="1" applyProtection="1">
      <alignment vertical="center"/>
      <protection/>
    </xf>
    <xf numFmtId="181" fontId="11" fillId="0" borderId="11" xfId="0" applyNumberFormat="1" applyFont="1" applyFill="1" applyBorder="1" applyAlignment="1" applyProtection="1">
      <alignment vertical="center"/>
      <protection/>
    </xf>
    <xf numFmtId="181" fontId="11" fillId="0" borderId="12" xfId="0" applyNumberFormat="1" applyFont="1" applyFill="1" applyBorder="1" applyAlignment="1" applyProtection="1">
      <alignment vertical="center"/>
      <protection/>
    </xf>
    <xf numFmtId="181" fontId="11" fillId="0" borderId="16" xfId="0" applyNumberFormat="1" applyFont="1" applyFill="1" applyBorder="1" applyAlignment="1" applyProtection="1">
      <alignment vertical="center"/>
      <protection/>
    </xf>
    <xf numFmtId="181" fontId="6" fillId="0" borderId="45" xfId="0" applyNumberFormat="1" applyFont="1" applyFill="1" applyBorder="1" applyAlignment="1" applyProtection="1">
      <alignment vertical="center"/>
      <protection/>
    </xf>
    <xf numFmtId="181" fontId="6" fillId="0" borderId="46" xfId="0" applyNumberFormat="1" applyFont="1" applyFill="1" applyBorder="1" applyAlignment="1" applyProtection="1">
      <alignment vertical="center"/>
      <protection/>
    </xf>
    <xf numFmtId="181" fontId="11" fillId="0" borderId="47" xfId="0" applyNumberFormat="1" applyFont="1" applyFill="1" applyBorder="1" applyAlignment="1" applyProtection="1">
      <alignment vertical="center"/>
      <protection/>
    </xf>
    <xf numFmtId="181" fontId="11" fillId="0" borderId="48" xfId="0" applyNumberFormat="1" applyFont="1" applyFill="1" applyBorder="1" applyAlignment="1" applyProtection="1">
      <alignment vertical="center"/>
      <protection/>
    </xf>
    <xf numFmtId="181" fontId="11" fillId="0" borderId="49" xfId="0" applyNumberFormat="1" applyFont="1" applyFill="1" applyBorder="1" applyAlignment="1" applyProtection="1">
      <alignment vertical="center"/>
      <protection/>
    </xf>
    <xf numFmtId="181" fontId="11" fillId="0" borderId="50" xfId="0" applyNumberFormat="1" applyFont="1" applyFill="1" applyBorder="1" applyAlignment="1" applyProtection="1">
      <alignment vertical="center"/>
      <protection/>
    </xf>
    <xf numFmtId="0" fontId="3" fillId="0" borderId="46" xfId="0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vertical="center"/>
      <protection/>
    </xf>
    <xf numFmtId="0" fontId="3" fillId="0" borderId="50" xfId="0" applyFont="1" applyFill="1" applyBorder="1" applyAlignment="1" applyProtection="1">
      <alignment vertical="center"/>
      <protection/>
    </xf>
    <xf numFmtId="0" fontId="16" fillId="0" borderId="44" xfId="0" applyFont="1" applyFill="1" applyBorder="1" applyAlignment="1" applyProtection="1">
      <alignment horizontal="center" vertical="center"/>
      <protection/>
    </xf>
    <xf numFmtId="0" fontId="58" fillId="0" borderId="44" xfId="0" applyFont="1" applyFill="1" applyBorder="1" applyAlignment="1" applyProtection="1">
      <alignment horizontal="right" vertical="center"/>
      <protection/>
    </xf>
    <xf numFmtId="0" fontId="56" fillId="0" borderId="44" xfId="0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36" xfId="0" applyNumberFormat="1" applyFont="1" applyBorder="1" applyAlignment="1">
      <alignment horizontal="right" vertical="center"/>
    </xf>
    <xf numFmtId="181" fontId="5" fillId="0" borderId="20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188" fontId="2" fillId="0" borderId="36" xfId="0" applyNumberFormat="1" applyFont="1" applyBorder="1" applyAlignment="1">
      <alignment horizontal="right" vertical="center"/>
    </xf>
    <xf numFmtId="188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81" fontId="5" fillId="0" borderId="10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188" fontId="2" fillId="0" borderId="10" xfId="0" applyNumberFormat="1" applyFont="1" applyBorder="1" applyAlignment="1">
      <alignment horizontal="right" vertical="center"/>
    </xf>
    <xf numFmtId="188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56" fillId="0" borderId="42" xfId="0" applyFont="1" applyBorder="1" applyAlignment="1">
      <alignment horizontal="left" vertical="center" shrinkToFit="1"/>
    </xf>
    <xf numFmtId="0" fontId="56" fillId="0" borderId="14" xfId="0" applyFont="1" applyBorder="1" applyAlignment="1">
      <alignment horizontal="left" vertical="center" shrinkToFit="1"/>
    </xf>
    <xf numFmtId="0" fontId="56" fillId="0" borderId="15" xfId="0" applyFont="1" applyBorder="1" applyAlignment="1">
      <alignment horizontal="left" vertical="center" shrinkToFit="1"/>
    </xf>
    <xf numFmtId="0" fontId="56" fillId="0" borderId="10" xfId="0" applyFont="1" applyBorder="1" applyAlignment="1">
      <alignment horizontal="left" vertical="center" shrinkToFit="1"/>
    </xf>
    <xf numFmtId="188" fontId="57" fillId="0" borderId="10" xfId="0" applyNumberFormat="1" applyFont="1" applyBorder="1" applyAlignment="1">
      <alignment horizontal="right" vertical="center"/>
    </xf>
    <xf numFmtId="188" fontId="57" fillId="0" borderId="14" xfId="0" applyNumberFormat="1" applyFont="1" applyBorder="1" applyAlignment="1">
      <alignment horizontal="right" vertical="center"/>
    </xf>
    <xf numFmtId="0" fontId="57" fillId="0" borderId="14" xfId="0" applyFont="1" applyBorder="1" applyAlignment="1">
      <alignment horizontal="center" vertical="center"/>
    </xf>
    <xf numFmtId="181" fontId="57" fillId="0" borderId="10" xfId="0" applyNumberFormat="1" applyFont="1" applyBorder="1" applyAlignment="1">
      <alignment horizontal="right" vertical="center"/>
    </xf>
    <xf numFmtId="181" fontId="57" fillId="0" borderId="14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distributed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81" fontId="59" fillId="0" borderId="14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1" fontId="11" fillId="34" borderId="40" xfId="0" applyNumberFormat="1" applyFont="1" applyFill="1" applyBorder="1" applyAlignment="1">
      <alignment horizontal="right" vertical="center"/>
    </xf>
    <xf numFmtId="181" fontId="11" fillId="34" borderId="11" xfId="0" applyNumberFormat="1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81" fontId="6" fillId="0" borderId="2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81" fontId="6" fillId="34" borderId="14" xfId="0" applyNumberFormat="1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81" fontId="59" fillId="0" borderId="33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distributed" vertical="center"/>
    </xf>
    <xf numFmtId="0" fontId="56" fillId="0" borderId="2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181" fontId="8" fillId="0" borderId="24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right" vertical="center"/>
    </xf>
    <xf numFmtId="0" fontId="3" fillId="33" borderId="29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16" fillId="0" borderId="6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6" fillId="0" borderId="31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56" fillId="0" borderId="3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8" fillId="0" borderId="44" xfId="0" applyFont="1" applyFill="1" applyBorder="1" applyAlignment="1" applyProtection="1">
      <alignment horizontal="center" vertical="center"/>
      <protection/>
    </xf>
    <xf numFmtId="0" fontId="16" fillId="35" borderId="44" xfId="0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 shrinkToFit="1"/>
      <protection/>
    </xf>
    <xf numFmtId="49" fontId="5" fillId="0" borderId="25" xfId="0" applyNumberFormat="1" applyFont="1" applyFill="1" applyBorder="1" applyAlignment="1" applyProtection="1">
      <alignment horizontal="center" vertical="center" shrinkToFit="1"/>
      <protection/>
    </xf>
    <xf numFmtId="49" fontId="5" fillId="0" borderId="29" xfId="0" applyNumberFormat="1" applyFont="1" applyFill="1" applyBorder="1" applyAlignment="1" applyProtection="1">
      <alignment horizontal="center" vertical="center" shrinkToFit="1"/>
      <protection/>
    </xf>
    <xf numFmtId="49" fontId="5" fillId="0" borderId="30" xfId="0" applyNumberFormat="1" applyFont="1" applyFill="1" applyBorder="1" applyAlignment="1" applyProtection="1">
      <alignment horizontal="center" vertical="center" shrinkToFit="1"/>
      <protection/>
    </xf>
    <xf numFmtId="49" fontId="5" fillId="0" borderId="21" xfId="0" applyNumberFormat="1" applyFont="1" applyFill="1" applyBorder="1" applyAlignment="1" applyProtection="1">
      <alignment horizontal="center" vertical="center" shrinkToFit="1"/>
      <protection/>
    </xf>
    <xf numFmtId="49" fontId="5" fillId="0" borderId="26" xfId="0" applyNumberFormat="1" applyFont="1" applyFill="1" applyBorder="1" applyAlignment="1" applyProtection="1">
      <alignment horizontal="center" vertical="center" shrinkToFit="1"/>
      <protection/>
    </xf>
    <xf numFmtId="49" fontId="5" fillId="35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35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35" borderId="13" xfId="0" applyFont="1" applyFill="1" applyBorder="1" applyAlignment="1" applyProtection="1">
      <alignment horizontal="center" vertical="center" shrinkToFit="1"/>
      <protection locked="0"/>
    </xf>
    <xf numFmtId="0" fontId="3" fillId="35" borderId="0" xfId="0" applyFont="1" applyFill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176" fontId="11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distributed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188" fontId="2" fillId="35" borderId="36" xfId="0" applyNumberFormat="1" applyFont="1" applyFill="1" applyBorder="1" applyAlignment="1" applyProtection="1">
      <alignment horizontal="right" vertical="center"/>
      <protection locked="0"/>
    </xf>
    <xf numFmtId="188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shrinkToFit="1"/>
      <protection locked="0"/>
    </xf>
    <xf numFmtId="0" fontId="3" fillId="35" borderId="14" xfId="0" applyFont="1" applyFill="1" applyBorder="1" applyAlignment="1" applyProtection="1">
      <alignment horizontal="left" vertical="center" shrinkToFit="1"/>
      <protection locked="0"/>
    </xf>
    <xf numFmtId="0" fontId="3" fillId="35" borderId="15" xfId="0" applyFont="1" applyFill="1" applyBorder="1" applyAlignment="1" applyProtection="1">
      <alignment horizontal="left" vertical="center" shrinkToFit="1"/>
      <protection locked="0"/>
    </xf>
    <xf numFmtId="181" fontId="6" fillId="35" borderId="14" xfId="0" applyNumberFormat="1" applyFont="1" applyFill="1" applyBorder="1" applyAlignment="1" applyProtection="1">
      <alignment horizontal="right" vertical="center"/>
      <protection locked="0"/>
    </xf>
    <xf numFmtId="181" fontId="6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/>
    </xf>
    <xf numFmtId="181" fontId="2" fillId="35" borderId="10" xfId="0" applyNumberFormat="1" applyFont="1" applyFill="1" applyBorder="1" applyAlignment="1" applyProtection="1">
      <alignment horizontal="right" vertical="center"/>
      <protection locked="0"/>
    </xf>
    <xf numFmtId="181" fontId="2" fillId="35" borderId="14" xfId="0" applyNumberFormat="1" applyFont="1" applyFill="1" applyBorder="1" applyAlignment="1" applyProtection="1">
      <alignment horizontal="right" vertical="center"/>
      <protection locked="0"/>
    </xf>
    <xf numFmtId="0" fontId="3" fillId="35" borderId="36" xfId="0" applyFont="1" applyFill="1" applyBorder="1" applyAlignment="1" applyProtection="1">
      <alignment horizontal="left" vertical="center" shrinkToFit="1"/>
      <protection locked="0"/>
    </xf>
    <xf numFmtId="0" fontId="3" fillId="35" borderId="20" xfId="0" applyFont="1" applyFill="1" applyBorder="1" applyAlignment="1" applyProtection="1">
      <alignment horizontal="left" vertical="center" shrinkToFit="1"/>
      <protection locked="0"/>
    </xf>
    <xf numFmtId="0" fontId="3" fillId="35" borderId="37" xfId="0" applyFont="1" applyFill="1" applyBorder="1" applyAlignment="1" applyProtection="1">
      <alignment horizontal="left" vertical="center" shrinkToFit="1"/>
      <protection locked="0"/>
    </xf>
    <xf numFmtId="181" fontId="5" fillId="35" borderId="10" xfId="0" applyNumberFormat="1" applyFont="1" applyFill="1" applyBorder="1" applyAlignment="1" applyProtection="1">
      <alignment horizontal="right" vertical="center"/>
      <protection locked="0"/>
    </xf>
    <xf numFmtId="181" fontId="5" fillId="35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0" fontId="2" fillId="35" borderId="14" xfId="0" applyFont="1" applyFill="1" applyBorder="1" applyAlignment="1" applyProtection="1">
      <alignment horizontal="center" vertical="center" shrinkToFit="1"/>
      <protection locked="0"/>
    </xf>
    <xf numFmtId="0" fontId="2" fillId="35" borderId="15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3" fillId="0" borderId="37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 shrinkToFit="1"/>
      <protection locked="0"/>
    </xf>
    <xf numFmtId="0" fontId="2" fillId="35" borderId="20" xfId="0" applyFont="1" applyFill="1" applyBorder="1" applyAlignment="1" applyProtection="1">
      <alignment horizontal="center" vertical="center" shrinkToFit="1"/>
      <protection locked="0"/>
    </xf>
    <xf numFmtId="0" fontId="2" fillId="35" borderId="37" xfId="0" applyFont="1" applyFill="1" applyBorder="1" applyAlignment="1" applyProtection="1">
      <alignment horizontal="center" vertical="center" shrinkToFit="1"/>
      <protection locked="0"/>
    </xf>
    <xf numFmtId="188" fontId="2" fillId="35" borderId="10" xfId="0" applyNumberFormat="1" applyFont="1" applyFill="1" applyBorder="1" applyAlignment="1" applyProtection="1">
      <alignment horizontal="right" vertical="center"/>
      <protection locked="0"/>
    </xf>
    <xf numFmtId="188" fontId="2" fillId="35" borderId="14" xfId="0" applyNumberFormat="1" applyFont="1" applyFill="1" applyBorder="1" applyAlignment="1" applyProtection="1">
      <alignment horizontal="right" vertical="center"/>
      <protection locked="0"/>
    </xf>
    <xf numFmtId="0" fontId="3" fillId="35" borderId="43" xfId="0" applyFont="1" applyFill="1" applyBorder="1" applyAlignment="1" applyProtection="1">
      <alignment horizontal="center" vertical="center" shrinkToFit="1"/>
      <protection locked="0"/>
    </xf>
    <xf numFmtId="0" fontId="3" fillId="35" borderId="20" xfId="0" applyFont="1" applyFill="1" applyBorder="1" applyAlignment="1" applyProtection="1">
      <alignment horizontal="center" vertical="center" shrinkToFit="1"/>
      <protection locked="0"/>
    </xf>
    <xf numFmtId="0" fontId="3" fillId="35" borderId="37" xfId="0" applyFont="1" applyFill="1" applyBorder="1" applyAlignment="1" applyProtection="1">
      <alignment horizontal="center" vertical="center" shrinkToFit="1"/>
      <protection locked="0"/>
    </xf>
    <xf numFmtId="0" fontId="3" fillId="35" borderId="42" xfId="0" applyFont="1" applyFill="1" applyBorder="1" applyAlignment="1" applyProtection="1">
      <alignment horizontal="left" vertical="center" shrinkToFit="1"/>
      <protection locked="0"/>
    </xf>
    <xf numFmtId="0" fontId="3" fillId="0" borderId="14" xfId="0" applyFont="1" applyFill="1" applyBorder="1" applyAlignment="1" applyProtection="1">
      <alignment horizontal="distributed" vertical="center"/>
      <protection/>
    </xf>
    <xf numFmtId="49" fontId="3" fillId="35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distributed" vertical="center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181" fontId="8" fillId="0" borderId="24" xfId="0" applyNumberFormat="1" applyFont="1" applyFill="1" applyBorder="1" applyAlignment="1" applyProtection="1">
      <alignment horizontal="right" vertical="center"/>
      <protection locked="0"/>
    </xf>
    <xf numFmtId="181" fontId="8" fillId="0" borderId="29" xfId="0" applyNumberFormat="1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35" borderId="59" xfId="0" applyFont="1" applyFill="1" applyBorder="1" applyAlignment="1" applyProtection="1">
      <alignment horizontal="center" vertical="center"/>
      <protection locked="0"/>
    </xf>
    <xf numFmtId="0" fontId="3" fillId="35" borderId="39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181" fontId="6" fillId="35" borderId="33" xfId="0" applyNumberFormat="1" applyFont="1" applyFill="1" applyBorder="1" applyAlignment="1" applyProtection="1">
      <alignment horizontal="right" vertical="center"/>
      <protection locked="0"/>
    </xf>
    <xf numFmtId="0" fontId="3" fillId="35" borderId="31" xfId="0" applyFont="1" applyFill="1" applyBorder="1" applyAlignment="1" applyProtection="1">
      <alignment horizontal="center"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/>
      <protection locked="0"/>
    </xf>
    <xf numFmtId="0" fontId="3" fillId="35" borderId="35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35" borderId="38" xfId="0" applyFont="1" applyFill="1" applyBorder="1" applyAlignment="1" applyProtection="1">
      <alignment horizontal="center" vertical="center" shrinkToFit="1"/>
      <protection locked="0"/>
    </xf>
    <xf numFmtId="0" fontId="3" fillId="35" borderId="10" xfId="0" applyFont="1" applyFill="1" applyBorder="1" applyAlignment="1" applyProtection="1">
      <alignment horizontal="right" vertical="center" shrinkToFit="1"/>
      <protection locked="0"/>
    </xf>
    <xf numFmtId="0" fontId="3" fillId="35" borderId="14" xfId="0" applyFont="1" applyFill="1" applyBorder="1" applyAlignment="1" applyProtection="1">
      <alignment horizontal="right" vertical="center" shrinkToFit="1"/>
      <protection locked="0"/>
    </xf>
    <xf numFmtId="0" fontId="3" fillId="35" borderId="35" xfId="0" applyFont="1" applyFill="1" applyBorder="1" applyAlignment="1" applyProtection="1">
      <alignment horizontal="right" vertical="center" shrinkToFit="1"/>
      <protection locked="0"/>
    </xf>
    <xf numFmtId="49" fontId="3" fillId="35" borderId="33" xfId="0" applyNumberFormat="1" applyFont="1" applyFill="1" applyBorder="1" applyAlignment="1" applyProtection="1">
      <alignment horizontal="center" vertical="center"/>
      <protection locked="0"/>
    </xf>
    <xf numFmtId="49" fontId="3" fillId="35" borderId="62" xfId="0" applyNumberFormat="1" applyFont="1" applyFill="1" applyBorder="1" applyAlignment="1" applyProtection="1">
      <alignment horizontal="center" vertical="center"/>
      <protection locked="0"/>
    </xf>
    <xf numFmtId="49" fontId="3" fillId="35" borderId="34" xfId="0" applyNumberFormat="1" applyFont="1" applyFill="1" applyBorder="1" applyAlignment="1" applyProtection="1">
      <alignment horizontal="center" vertical="center"/>
      <protection locked="0"/>
    </xf>
    <xf numFmtId="181" fontId="2" fillId="35" borderId="36" xfId="0" applyNumberFormat="1" applyFont="1" applyFill="1" applyBorder="1" applyAlignment="1" applyProtection="1">
      <alignment horizontal="right" vertical="center"/>
      <protection locked="0"/>
    </xf>
    <xf numFmtId="181" fontId="2" fillId="35" borderId="20" xfId="0" applyNumberFormat="1" applyFont="1" applyFill="1" applyBorder="1" applyAlignment="1" applyProtection="1">
      <alignment horizontal="right" vertical="center"/>
      <protection locked="0"/>
    </xf>
    <xf numFmtId="181" fontId="5" fillId="35" borderId="36" xfId="0" applyNumberFormat="1" applyFont="1" applyFill="1" applyBorder="1" applyAlignment="1" applyProtection="1">
      <alignment horizontal="right" vertical="center"/>
      <protection locked="0"/>
    </xf>
    <xf numFmtId="181" fontId="5" fillId="35" borderId="20" xfId="0" applyNumberFormat="1" applyFont="1" applyFill="1" applyBorder="1" applyAlignment="1" applyProtection="1">
      <alignment horizontal="right" vertical="center"/>
      <protection locked="0"/>
    </xf>
    <xf numFmtId="0" fontId="3" fillId="35" borderId="5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11</xdr:col>
      <xdr:colOff>142875</xdr:colOff>
      <xdr:row>9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552575" y="2333625"/>
          <a:ext cx="276225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76200</xdr:rowOff>
    </xdr:from>
    <xdr:to>
      <xdr:col>65</xdr:col>
      <xdr:colOff>133350</xdr:colOff>
      <xdr:row>6</xdr:row>
      <xdr:rowOff>219075</xdr:rowOff>
    </xdr:to>
    <xdr:sp>
      <xdr:nvSpPr>
        <xdr:cNvPr id="2" name="Oval 2"/>
        <xdr:cNvSpPr>
          <a:spLocks/>
        </xdr:cNvSpPr>
      </xdr:nvSpPr>
      <xdr:spPr>
        <a:xfrm>
          <a:off x="10429875" y="1504950"/>
          <a:ext cx="1333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47</xdr:col>
      <xdr:colOff>123825</xdr:colOff>
      <xdr:row>9</xdr:row>
      <xdr:rowOff>66675</xdr:rowOff>
    </xdr:from>
    <xdr:to>
      <xdr:col>66</xdr:col>
      <xdr:colOff>152400</xdr:colOff>
      <xdr:row>12</xdr:row>
      <xdr:rowOff>266700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1"/>
        <a:srcRect l="6436" t="68261" r="12870" b="17907"/>
        <a:stretch>
          <a:fillRect/>
        </a:stretch>
      </xdr:blipFill>
      <xdr:spPr>
        <a:xfrm>
          <a:off x="7639050" y="2371725"/>
          <a:ext cx="31051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11</xdr:col>
      <xdr:colOff>142875</xdr:colOff>
      <xdr:row>9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552575" y="2333625"/>
          <a:ext cx="276225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76200</xdr:rowOff>
    </xdr:from>
    <xdr:to>
      <xdr:col>65</xdr:col>
      <xdr:colOff>133350</xdr:colOff>
      <xdr:row>6</xdr:row>
      <xdr:rowOff>219075</xdr:rowOff>
    </xdr:to>
    <xdr:sp>
      <xdr:nvSpPr>
        <xdr:cNvPr id="2" name="Oval 2"/>
        <xdr:cNvSpPr>
          <a:spLocks/>
        </xdr:cNvSpPr>
      </xdr:nvSpPr>
      <xdr:spPr>
        <a:xfrm>
          <a:off x="10429875" y="1504950"/>
          <a:ext cx="1333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47</xdr:col>
      <xdr:colOff>123825</xdr:colOff>
      <xdr:row>9</xdr:row>
      <xdr:rowOff>76200</xdr:rowOff>
    </xdr:from>
    <xdr:to>
      <xdr:col>66</xdr:col>
      <xdr:colOff>152400</xdr:colOff>
      <xdr:row>12</xdr:row>
      <xdr:rowOff>285750</xdr:rowOff>
    </xdr:to>
    <xdr:pic>
      <xdr:nvPicPr>
        <xdr:cNvPr id="3" name="Picture 137"/>
        <xdr:cNvPicPr preferRelativeResize="1">
          <a:picLocks noChangeAspect="1"/>
        </xdr:cNvPicPr>
      </xdr:nvPicPr>
      <xdr:blipFill>
        <a:blip r:embed="rId1"/>
        <a:srcRect l="6436" t="68084" r="12870" b="17907"/>
        <a:stretch>
          <a:fillRect/>
        </a:stretch>
      </xdr:blipFill>
      <xdr:spPr>
        <a:xfrm>
          <a:off x="7639050" y="2381250"/>
          <a:ext cx="31051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28"/>
  <sheetViews>
    <sheetView showZeros="0" tabSelected="1" zoomScalePageLayoutView="0" workbookViewId="0" topLeftCell="A1">
      <selection activeCell="I8" sqref="I8:Q8"/>
    </sheetView>
  </sheetViews>
  <sheetFormatPr defaultColWidth="2.125" defaultRowHeight="22.5" customHeight="1"/>
  <cols>
    <col min="1" max="1" width="0.875" style="1" customWidth="1"/>
    <col min="2" max="21" width="2.125" style="1" customWidth="1"/>
    <col min="22" max="16384" width="2.125" style="1" customWidth="1"/>
  </cols>
  <sheetData>
    <row r="1" spans="25:68" ht="24" customHeight="1">
      <c r="Y1" s="260" t="s">
        <v>46</v>
      </c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X1" s="157" t="s">
        <v>60</v>
      </c>
      <c r="AY1" s="153"/>
      <c r="AZ1" s="153"/>
      <c r="BA1" s="153" t="s">
        <v>51</v>
      </c>
      <c r="BB1" s="153"/>
      <c r="BC1" s="153"/>
      <c r="BD1" s="153" t="s">
        <v>50</v>
      </c>
      <c r="BE1" s="153"/>
      <c r="BF1" s="153" t="s">
        <v>61</v>
      </c>
      <c r="BG1" s="153"/>
      <c r="BH1" s="153"/>
      <c r="BI1" s="153" t="s">
        <v>49</v>
      </c>
      <c r="BJ1" s="153"/>
      <c r="BK1" s="153">
        <v>20</v>
      </c>
      <c r="BL1" s="153"/>
      <c r="BM1" s="153"/>
      <c r="BN1" s="153" t="s">
        <v>48</v>
      </c>
      <c r="BO1" s="154"/>
      <c r="BP1" s="25"/>
    </row>
    <row r="2" spans="31:68" ht="9.75" customHeight="1" thickBot="1">
      <c r="AE2" s="7"/>
      <c r="AX2" s="158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6"/>
      <c r="BP2" s="25"/>
    </row>
    <row r="3" spans="2:68" ht="22.5" customHeight="1">
      <c r="B3" s="3"/>
      <c r="C3" s="9" t="s">
        <v>24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  <c r="U3" s="6"/>
      <c r="Y3" s="261" t="s">
        <v>35</v>
      </c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ht="9.75" customHeight="1" thickBot="1"/>
    <row r="5" spans="2:62" ht="23.25" customHeight="1">
      <c r="B5" s="67"/>
      <c r="C5" s="252" t="s">
        <v>0</v>
      </c>
      <c r="D5" s="252"/>
      <c r="E5" s="252"/>
      <c r="F5" s="252"/>
      <c r="G5" s="66"/>
      <c r="H5" s="254" t="s">
        <v>45</v>
      </c>
      <c r="I5" s="255"/>
      <c r="J5" s="256"/>
      <c r="K5" s="26" t="s">
        <v>11</v>
      </c>
      <c r="L5" s="262"/>
      <c r="M5" s="262"/>
      <c r="N5" s="262"/>
      <c r="O5" s="262"/>
      <c r="P5" s="263">
        <v>3</v>
      </c>
      <c r="Q5" s="263"/>
      <c r="R5" s="255">
        <v>3</v>
      </c>
      <c r="S5" s="255"/>
      <c r="T5" s="264" t="s">
        <v>10</v>
      </c>
      <c r="U5" s="265"/>
      <c r="V5" s="265"/>
      <c r="W5" s="265"/>
      <c r="X5" s="266"/>
      <c r="Y5" s="265"/>
      <c r="Z5" s="265"/>
      <c r="AA5" s="267">
        <v>1</v>
      </c>
      <c r="AB5" s="268"/>
      <c r="AR5" s="1" t="s">
        <v>28</v>
      </c>
      <c r="AV5" s="63" t="s">
        <v>41</v>
      </c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</row>
    <row r="6" spans="2:62" ht="23.25" customHeight="1">
      <c r="B6" s="68"/>
      <c r="C6" s="253" t="s">
        <v>1</v>
      </c>
      <c r="D6" s="253"/>
      <c r="E6" s="253"/>
      <c r="F6" s="253"/>
      <c r="G6" s="71"/>
      <c r="H6" s="257" t="s">
        <v>42</v>
      </c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9"/>
      <c r="AV6" s="63"/>
      <c r="AW6" s="63" t="s">
        <v>39</v>
      </c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</row>
    <row r="7" spans="2:67" ht="23.25" customHeight="1">
      <c r="B7" s="68"/>
      <c r="C7" s="253" t="s">
        <v>2</v>
      </c>
      <c r="D7" s="253"/>
      <c r="E7" s="253"/>
      <c r="F7" s="253"/>
      <c r="G7" s="71"/>
      <c r="H7" s="257" t="s">
        <v>43</v>
      </c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9"/>
      <c r="AR7" s="10" t="s">
        <v>29</v>
      </c>
      <c r="AS7" s="10"/>
      <c r="AT7" s="10"/>
      <c r="AU7" s="10"/>
      <c r="AV7" s="64"/>
      <c r="AW7" s="64" t="s">
        <v>40</v>
      </c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10"/>
      <c r="BL7" s="10"/>
      <c r="BM7" s="10"/>
      <c r="BN7" s="11" t="s">
        <v>20</v>
      </c>
      <c r="BO7" s="10"/>
    </row>
    <row r="8" spans="2:67" ht="23.25" customHeight="1" thickBot="1">
      <c r="B8" s="69"/>
      <c r="C8" s="250" t="s">
        <v>3</v>
      </c>
      <c r="D8" s="250"/>
      <c r="E8" s="250"/>
      <c r="F8" s="250"/>
      <c r="G8" s="72"/>
      <c r="H8" s="70"/>
      <c r="I8" s="245" t="s">
        <v>65</v>
      </c>
      <c r="J8" s="245"/>
      <c r="K8" s="245"/>
      <c r="L8" s="245"/>
      <c r="M8" s="245"/>
      <c r="N8" s="245"/>
      <c r="O8" s="245"/>
      <c r="P8" s="245"/>
      <c r="Q8" s="245"/>
      <c r="R8" s="27"/>
      <c r="S8" s="246" t="s">
        <v>9</v>
      </c>
      <c r="T8" s="246"/>
      <c r="U8" s="246"/>
      <c r="V8" s="246"/>
      <c r="W8" s="245" t="s">
        <v>44</v>
      </c>
      <c r="X8" s="245"/>
      <c r="Y8" s="245"/>
      <c r="Z8" s="245"/>
      <c r="AA8" s="245"/>
      <c r="AB8" s="247"/>
      <c r="AR8" s="251" t="s">
        <v>52</v>
      </c>
      <c r="AS8" s="251"/>
      <c r="AT8" s="251"/>
      <c r="AU8" s="152" t="s">
        <v>57</v>
      </c>
      <c r="AV8" s="152"/>
      <c r="AW8" s="152"/>
      <c r="AX8" s="150" t="s">
        <v>53</v>
      </c>
      <c r="AY8" s="150"/>
      <c r="AZ8" s="152" t="s">
        <v>58</v>
      </c>
      <c r="BA8" s="152"/>
      <c r="BB8" s="152"/>
      <c r="BC8" s="150" t="s">
        <v>54</v>
      </c>
      <c r="BD8" s="150"/>
      <c r="BE8" s="150" t="s">
        <v>55</v>
      </c>
      <c r="BF8" s="150"/>
      <c r="BG8" s="150"/>
      <c r="BH8" s="151" t="s">
        <v>56</v>
      </c>
      <c r="BI8" s="151"/>
      <c r="BJ8" s="152">
        <v>12345678</v>
      </c>
      <c r="BK8" s="152"/>
      <c r="BL8" s="152"/>
      <c r="BM8" s="152"/>
      <c r="BN8" s="152"/>
      <c r="BO8" s="152"/>
    </row>
    <row r="9" spans="2:67" ht="22.5" customHeight="1" thickBot="1">
      <c r="B9" s="1" t="s">
        <v>4</v>
      </c>
      <c r="AU9" s="248" t="s">
        <v>21</v>
      </c>
      <c r="AV9" s="232"/>
      <c r="AW9" s="232"/>
      <c r="AX9" s="232"/>
      <c r="AY9" s="249"/>
      <c r="AZ9" s="232"/>
      <c r="BA9" s="232"/>
      <c r="BB9" s="232"/>
      <c r="BC9" s="232"/>
      <c r="BD9" s="232"/>
      <c r="BE9" s="232"/>
      <c r="BF9" s="232"/>
      <c r="BG9" s="49" t="s">
        <v>31</v>
      </c>
      <c r="BH9" s="232"/>
      <c r="BI9" s="232"/>
      <c r="BJ9" s="232"/>
      <c r="BK9" s="232"/>
      <c r="BL9" s="232"/>
      <c r="BM9" s="232"/>
      <c r="BN9" s="232"/>
      <c r="BO9" s="233"/>
    </row>
    <row r="10" spans="2:38" ht="16.5" customHeight="1">
      <c r="B10" s="28"/>
      <c r="C10" s="234" t="s">
        <v>18</v>
      </c>
      <c r="D10" s="234"/>
      <c r="E10" s="234"/>
      <c r="F10" s="234"/>
      <c r="G10" s="234"/>
      <c r="H10" s="234"/>
      <c r="I10" s="234"/>
      <c r="J10" s="234"/>
      <c r="K10" s="235">
        <v>2</v>
      </c>
      <c r="L10" s="235"/>
      <c r="M10" s="234" t="s">
        <v>19</v>
      </c>
      <c r="N10" s="234"/>
      <c r="O10" s="234"/>
      <c r="P10" s="234"/>
      <c r="Q10" s="29"/>
      <c r="R10" s="236" t="s">
        <v>27</v>
      </c>
      <c r="S10" s="237"/>
      <c r="T10" s="238"/>
      <c r="U10" s="30"/>
      <c r="V10" s="31"/>
      <c r="W10" s="242">
        <f>W16+W17</f>
        <v>1100000</v>
      </c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31"/>
      <c r="AL10" s="32"/>
    </row>
    <row r="11" spans="2:38" ht="16.5" customHeight="1" thickBot="1">
      <c r="B11" s="33"/>
      <c r="C11" s="244" t="s">
        <v>30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34"/>
      <c r="R11" s="239"/>
      <c r="S11" s="240"/>
      <c r="T11" s="241"/>
      <c r="U11" s="35"/>
      <c r="V11" s="36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36"/>
      <c r="AL11" s="37"/>
    </row>
    <row r="12" ht="9.75" customHeight="1" thickBot="1"/>
    <row r="13" spans="2:38" ht="23.25" customHeight="1">
      <c r="B13" s="227">
        <v>1</v>
      </c>
      <c r="C13" s="228"/>
      <c r="D13" s="38"/>
      <c r="E13" s="207" t="s">
        <v>5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39"/>
      <c r="R13" s="229" t="s">
        <v>26</v>
      </c>
      <c r="S13" s="230"/>
      <c r="T13" s="230"/>
      <c r="U13" s="40"/>
      <c r="V13" s="41"/>
      <c r="W13" s="231">
        <v>3000000</v>
      </c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41"/>
      <c r="AL13" s="42"/>
    </row>
    <row r="14" spans="2:67" ht="23.25" customHeight="1">
      <c r="B14" s="208">
        <v>2</v>
      </c>
      <c r="C14" s="209"/>
      <c r="D14" s="15"/>
      <c r="E14" s="210" t="s">
        <v>6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16"/>
      <c r="R14" s="211" t="s">
        <v>26</v>
      </c>
      <c r="S14" s="212"/>
      <c r="T14" s="212"/>
      <c r="U14" s="12"/>
      <c r="V14" s="13"/>
      <c r="W14" s="213">
        <v>2000000</v>
      </c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13"/>
      <c r="AL14" s="43"/>
      <c r="AR14" s="2"/>
      <c r="AS14" s="225" t="s">
        <v>32</v>
      </c>
      <c r="AT14" s="225"/>
      <c r="AU14" s="225"/>
      <c r="AV14" s="225"/>
      <c r="AW14" s="225"/>
      <c r="AX14" s="21"/>
      <c r="AY14" s="53"/>
      <c r="AZ14" s="54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54"/>
      <c r="BO14" s="55"/>
    </row>
    <row r="15" spans="2:67" ht="23.25" customHeight="1">
      <c r="B15" s="208">
        <v>3</v>
      </c>
      <c r="C15" s="209"/>
      <c r="D15" s="15"/>
      <c r="E15" s="210" t="s">
        <v>7</v>
      </c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16"/>
      <c r="R15" s="211" t="s">
        <v>26</v>
      </c>
      <c r="S15" s="212"/>
      <c r="T15" s="212"/>
      <c r="U15" s="12"/>
      <c r="V15" s="13"/>
      <c r="W15" s="213">
        <v>1000000</v>
      </c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13"/>
      <c r="AL15" s="43"/>
      <c r="AR15" s="17"/>
      <c r="AS15" s="225" t="s">
        <v>34</v>
      </c>
      <c r="AT15" s="225"/>
      <c r="AU15" s="225"/>
      <c r="AV15" s="225"/>
      <c r="AW15" s="225"/>
      <c r="AX15" s="18"/>
      <c r="AY15" s="53"/>
      <c r="AZ15" s="54"/>
      <c r="BA15" s="226">
        <f>BA14*0.08</f>
        <v>0</v>
      </c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54"/>
      <c r="BO15" s="55"/>
    </row>
    <row r="16" spans="2:67" ht="23.25" customHeight="1">
      <c r="B16" s="208">
        <v>4</v>
      </c>
      <c r="C16" s="209"/>
      <c r="D16" s="15"/>
      <c r="E16" s="210" t="s">
        <v>8</v>
      </c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16"/>
      <c r="R16" s="211" t="s">
        <v>26</v>
      </c>
      <c r="S16" s="212"/>
      <c r="T16" s="212"/>
      <c r="U16" s="12"/>
      <c r="V16" s="13"/>
      <c r="W16" s="213">
        <f>W14-W15</f>
        <v>1000000</v>
      </c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13"/>
      <c r="AL16" s="43"/>
      <c r="AR16" s="8"/>
      <c r="AS16" s="214" t="s">
        <v>33</v>
      </c>
      <c r="AT16" s="214"/>
      <c r="AU16" s="214"/>
      <c r="AV16" s="214"/>
      <c r="AW16" s="214"/>
      <c r="AX16" s="24"/>
      <c r="AY16" s="56"/>
      <c r="AZ16" s="57"/>
      <c r="BA16" s="216">
        <f>SUM(BA14:BM15)</f>
        <v>0</v>
      </c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57"/>
      <c r="BO16" s="58"/>
    </row>
    <row r="17" spans="2:67" ht="23.25" customHeight="1" thickBot="1">
      <c r="B17" s="218">
        <v>5</v>
      </c>
      <c r="C17" s="219"/>
      <c r="D17" s="44"/>
      <c r="E17" s="220" t="s">
        <v>64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45"/>
      <c r="R17" s="221" t="s">
        <v>25</v>
      </c>
      <c r="S17" s="222"/>
      <c r="T17" s="223"/>
      <c r="U17" s="46"/>
      <c r="V17" s="47"/>
      <c r="W17" s="224">
        <f>W16*0.1</f>
        <v>100000</v>
      </c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47"/>
      <c r="AL17" s="48"/>
      <c r="AR17" s="22"/>
      <c r="AS17" s="215"/>
      <c r="AT17" s="215"/>
      <c r="AU17" s="215"/>
      <c r="AV17" s="215"/>
      <c r="AW17" s="215"/>
      <c r="AX17" s="23"/>
      <c r="AY17" s="59"/>
      <c r="AZ17" s="60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60"/>
      <c r="BO17" s="61"/>
    </row>
    <row r="18" spans="2:38" ht="9.75" customHeight="1" thickBot="1">
      <c r="B18" s="4"/>
      <c r="C18" s="5"/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6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2:67" ht="23.25" customHeight="1">
      <c r="B19" s="204" t="s">
        <v>22</v>
      </c>
      <c r="C19" s="205"/>
      <c r="D19" s="205"/>
      <c r="E19" s="205"/>
      <c r="F19" s="205"/>
      <c r="G19" s="205"/>
      <c r="H19" s="206" t="s">
        <v>23</v>
      </c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3"/>
      <c r="X19" s="38"/>
      <c r="Y19" s="50"/>
      <c r="Z19" s="207" t="s">
        <v>12</v>
      </c>
      <c r="AA19" s="207"/>
      <c r="AB19" s="207"/>
      <c r="AC19" s="207"/>
      <c r="AD19" s="207"/>
      <c r="AE19" s="207"/>
      <c r="AF19" s="207"/>
      <c r="AG19" s="207"/>
      <c r="AH19" s="207"/>
      <c r="AI19" s="207"/>
      <c r="AJ19" s="50"/>
      <c r="AK19" s="39"/>
      <c r="AL19" s="191" t="s">
        <v>14</v>
      </c>
      <c r="AM19" s="192"/>
      <c r="AN19" s="192"/>
      <c r="AO19" s="192"/>
      <c r="AP19" s="192"/>
      <c r="AQ19" s="193"/>
      <c r="AR19" s="192" t="s">
        <v>13</v>
      </c>
      <c r="AS19" s="192"/>
      <c r="AT19" s="192"/>
      <c r="AU19" s="191" t="s">
        <v>15</v>
      </c>
      <c r="AV19" s="192"/>
      <c r="AW19" s="192"/>
      <c r="AX19" s="192"/>
      <c r="AY19" s="192"/>
      <c r="AZ19" s="193"/>
      <c r="BA19" s="191" t="s">
        <v>16</v>
      </c>
      <c r="BB19" s="192"/>
      <c r="BC19" s="192"/>
      <c r="BD19" s="192"/>
      <c r="BE19" s="192"/>
      <c r="BF19" s="192"/>
      <c r="BG19" s="192"/>
      <c r="BH19" s="192"/>
      <c r="BI19" s="193"/>
      <c r="BJ19" s="191" t="s">
        <v>17</v>
      </c>
      <c r="BK19" s="192"/>
      <c r="BL19" s="192"/>
      <c r="BM19" s="192"/>
      <c r="BN19" s="192"/>
      <c r="BO19" s="194"/>
    </row>
    <row r="20" spans="2:67" ht="24" customHeight="1">
      <c r="B20" s="165"/>
      <c r="C20" s="166"/>
      <c r="D20" s="166"/>
      <c r="E20" s="166"/>
      <c r="F20" s="166"/>
      <c r="G20" s="166"/>
      <c r="H20" s="195" t="s">
        <v>36</v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7"/>
      <c r="X20" s="198" t="s">
        <v>37</v>
      </c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7"/>
      <c r="AL20" s="199">
        <v>2000</v>
      </c>
      <c r="AM20" s="200"/>
      <c r="AN20" s="200"/>
      <c r="AO20" s="200"/>
      <c r="AP20" s="200"/>
      <c r="AQ20" s="65"/>
      <c r="AR20" s="201" t="s">
        <v>38</v>
      </c>
      <c r="AS20" s="201"/>
      <c r="AT20" s="201"/>
      <c r="AU20" s="202">
        <v>500</v>
      </c>
      <c r="AV20" s="203"/>
      <c r="AW20" s="203"/>
      <c r="AX20" s="203"/>
      <c r="AY20" s="203"/>
      <c r="AZ20" s="20"/>
      <c r="BA20" s="177">
        <f>AL20*AU20</f>
        <v>1000000</v>
      </c>
      <c r="BB20" s="178"/>
      <c r="BC20" s="178"/>
      <c r="BD20" s="178"/>
      <c r="BE20" s="178"/>
      <c r="BF20" s="178"/>
      <c r="BG20" s="178"/>
      <c r="BH20" s="178"/>
      <c r="BI20" s="14"/>
      <c r="BJ20" s="179"/>
      <c r="BK20" s="180"/>
      <c r="BL20" s="180"/>
      <c r="BM20" s="180"/>
      <c r="BN20" s="180"/>
      <c r="BO20" s="181"/>
    </row>
    <row r="21" spans="2:67" ht="24" customHeight="1">
      <c r="B21" s="165"/>
      <c r="C21" s="166"/>
      <c r="D21" s="166"/>
      <c r="E21" s="166"/>
      <c r="F21" s="166"/>
      <c r="G21" s="166"/>
      <c r="H21" s="182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4"/>
      <c r="X21" s="185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4"/>
      <c r="AL21" s="186"/>
      <c r="AM21" s="187"/>
      <c r="AN21" s="187"/>
      <c r="AO21" s="187"/>
      <c r="AP21" s="187"/>
      <c r="AQ21" s="20"/>
      <c r="AR21" s="188"/>
      <c r="AS21" s="188"/>
      <c r="AT21" s="188"/>
      <c r="AU21" s="189"/>
      <c r="AV21" s="190"/>
      <c r="AW21" s="190"/>
      <c r="AX21" s="190"/>
      <c r="AY21" s="190"/>
      <c r="AZ21" s="20"/>
      <c r="BA21" s="177">
        <f aca="true" t="shared" si="0" ref="BA21:BA26">AL21*AU21</f>
        <v>0</v>
      </c>
      <c r="BB21" s="178"/>
      <c r="BC21" s="178"/>
      <c r="BD21" s="178"/>
      <c r="BE21" s="178"/>
      <c r="BF21" s="178"/>
      <c r="BG21" s="178"/>
      <c r="BH21" s="178"/>
      <c r="BI21" s="14"/>
      <c r="BJ21" s="179"/>
      <c r="BK21" s="180"/>
      <c r="BL21" s="180"/>
      <c r="BM21" s="180"/>
      <c r="BN21" s="180"/>
      <c r="BO21" s="181"/>
    </row>
    <row r="22" spans="2:67" ht="24" customHeight="1">
      <c r="B22" s="165"/>
      <c r="C22" s="166"/>
      <c r="D22" s="166"/>
      <c r="E22" s="166"/>
      <c r="F22" s="166"/>
      <c r="G22" s="166"/>
      <c r="H22" s="182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4"/>
      <c r="X22" s="185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4"/>
      <c r="AL22" s="186"/>
      <c r="AM22" s="187"/>
      <c r="AN22" s="187"/>
      <c r="AO22" s="187"/>
      <c r="AP22" s="187"/>
      <c r="AQ22" s="20"/>
      <c r="AR22" s="188"/>
      <c r="AS22" s="188"/>
      <c r="AT22" s="188"/>
      <c r="AU22" s="189"/>
      <c r="AV22" s="190"/>
      <c r="AW22" s="190"/>
      <c r="AX22" s="190"/>
      <c r="AY22" s="190"/>
      <c r="AZ22" s="20"/>
      <c r="BA22" s="177">
        <f t="shared" si="0"/>
        <v>0</v>
      </c>
      <c r="BB22" s="178"/>
      <c r="BC22" s="178"/>
      <c r="BD22" s="178"/>
      <c r="BE22" s="178"/>
      <c r="BF22" s="178"/>
      <c r="BG22" s="178"/>
      <c r="BH22" s="178"/>
      <c r="BI22" s="14"/>
      <c r="BJ22" s="179"/>
      <c r="BK22" s="180"/>
      <c r="BL22" s="180"/>
      <c r="BM22" s="180"/>
      <c r="BN22" s="180"/>
      <c r="BO22" s="181"/>
    </row>
    <row r="23" spans="2:67" ht="24" customHeight="1">
      <c r="B23" s="165"/>
      <c r="C23" s="166"/>
      <c r="D23" s="166"/>
      <c r="E23" s="166"/>
      <c r="F23" s="166"/>
      <c r="G23" s="166"/>
      <c r="H23" s="182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4"/>
      <c r="X23" s="185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4"/>
      <c r="AL23" s="186"/>
      <c r="AM23" s="187"/>
      <c r="AN23" s="187"/>
      <c r="AO23" s="187"/>
      <c r="AP23" s="187"/>
      <c r="AQ23" s="20"/>
      <c r="AR23" s="188"/>
      <c r="AS23" s="188"/>
      <c r="AT23" s="188"/>
      <c r="AU23" s="189"/>
      <c r="AV23" s="190"/>
      <c r="AW23" s="190"/>
      <c r="AX23" s="190"/>
      <c r="AY23" s="190"/>
      <c r="AZ23" s="20"/>
      <c r="BA23" s="177">
        <f t="shared" si="0"/>
        <v>0</v>
      </c>
      <c r="BB23" s="178"/>
      <c r="BC23" s="178"/>
      <c r="BD23" s="178"/>
      <c r="BE23" s="178"/>
      <c r="BF23" s="178"/>
      <c r="BG23" s="178"/>
      <c r="BH23" s="178"/>
      <c r="BI23" s="14"/>
      <c r="BJ23" s="179"/>
      <c r="BK23" s="180"/>
      <c r="BL23" s="180"/>
      <c r="BM23" s="180"/>
      <c r="BN23" s="180"/>
      <c r="BO23" s="181"/>
    </row>
    <row r="24" spans="2:67" ht="24" customHeight="1">
      <c r="B24" s="165"/>
      <c r="C24" s="166"/>
      <c r="D24" s="166"/>
      <c r="E24" s="166"/>
      <c r="F24" s="166"/>
      <c r="G24" s="166"/>
      <c r="H24" s="182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4"/>
      <c r="X24" s="185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4"/>
      <c r="AL24" s="186"/>
      <c r="AM24" s="187"/>
      <c r="AN24" s="187"/>
      <c r="AO24" s="187"/>
      <c r="AP24" s="187"/>
      <c r="AQ24" s="20"/>
      <c r="AR24" s="188"/>
      <c r="AS24" s="188"/>
      <c r="AT24" s="188"/>
      <c r="AU24" s="189"/>
      <c r="AV24" s="190"/>
      <c r="AW24" s="190"/>
      <c r="AX24" s="190"/>
      <c r="AY24" s="190"/>
      <c r="AZ24" s="20"/>
      <c r="BA24" s="177">
        <f t="shared" si="0"/>
        <v>0</v>
      </c>
      <c r="BB24" s="178"/>
      <c r="BC24" s="178"/>
      <c r="BD24" s="178"/>
      <c r="BE24" s="178"/>
      <c r="BF24" s="178"/>
      <c r="BG24" s="178"/>
      <c r="BH24" s="178"/>
      <c r="BI24" s="14"/>
      <c r="BJ24" s="179"/>
      <c r="BK24" s="180"/>
      <c r="BL24" s="180"/>
      <c r="BM24" s="180"/>
      <c r="BN24" s="180"/>
      <c r="BO24" s="181"/>
    </row>
    <row r="25" spans="2:67" ht="24" customHeight="1">
      <c r="B25" s="165"/>
      <c r="C25" s="166"/>
      <c r="D25" s="166"/>
      <c r="E25" s="166"/>
      <c r="F25" s="166"/>
      <c r="G25" s="166"/>
      <c r="H25" s="182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4"/>
      <c r="X25" s="185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4"/>
      <c r="AL25" s="186"/>
      <c r="AM25" s="187"/>
      <c r="AN25" s="187"/>
      <c r="AO25" s="187"/>
      <c r="AP25" s="187"/>
      <c r="AQ25" s="20"/>
      <c r="AR25" s="188"/>
      <c r="AS25" s="188"/>
      <c r="AT25" s="188"/>
      <c r="AU25" s="189"/>
      <c r="AV25" s="190"/>
      <c r="AW25" s="190"/>
      <c r="AX25" s="190"/>
      <c r="AY25" s="190"/>
      <c r="AZ25" s="20"/>
      <c r="BA25" s="177">
        <f t="shared" si="0"/>
        <v>0</v>
      </c>
      <c r="BB25" s="178"/>
      <c r="BC25" s="178"/>
      <c r="BD25" s="178"/>
      <c r="BE25" s="178"/>
      <c r="BF25" s="178"/>
      <c r="BG25" s="178"/>
      <c r="BH25" s="178"/>
      <c r="BI25" s="14"/>
      <c r="BJ25" s="179"/>
      <c r="BK25" s="180"/>
      <c r="BL25" s="180"/>
      <c r="BM25" s="180"/>
      <c r="BN25" s="180"/>
      <c r="BO25" s="181"/>
    </row>
    <row r="26" spans="2:67" ht="24" customHeight="1">
      <c r="B26" s="165"/>
      <c r="C26" s="166"/>
      <c r="D26" s="166"/>
      <c r="E26" s="166"/>
      <c r="F26" s="166"/>
      <c r="G26" s="166"/>
      <c r="H26" s="182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4"/>
      <c r="X26" s="185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4"/>
      <c r="AL26" s="186"/>
      <c r="AM26" s="187"/>
      <c r="AN26" s="187"/>
      <c r="AO26" s="187"/>
      <c r="AP26" s="187"/>
      <c r="AQ26" s="20"/>
      <c r="AR26" s="188"/>
      <c r="AS26" s="188"/>
      <c r="AT26" s="188"/>
      <c r="AU26" s="189"/>
      <c r="AV26" s="190"/>
      <c r="AW26" s="190"/>
      <c r="AX26" s="190"/>
      <c r="AY26" s="190"/>
      <c r="AZ26" s="20"/>
      <c r="BA26" s="177">
        <f t="shared" si="0"/>
        <v>0</v>
      </c>
      <c r="BB26" s="178"/>
      <c r="BC26" s="178"/>
      <c r="BD26" s="178"/>
      <c r="BE26" s="178"/>
      <c r="BF26" s="178"/>
      <c r="BG26" s="178"/>
      <c r="BH26" s="178"/>
      <c r="BI26" s="14"/>
      <c r="BJ26" s="179"/>
      <c r="BK26" s="180"/>
      <c r="BL26" s="180"/>
      <c r="BM26" s="180"/>
      <c r="BN26" s="180"/>
      <c r="BO26" s="181"/>
    </row>
    <row r="27" spans="2:67" ht="24" customHeight="1" thickBot="1">
      <c r="B27" s="165"/>
      <c r="C27" s="166"/>
      <c r="D27" s="166"/>
      <c r="E27" s="166"/>
      <c r="F27" s="166"/>
      <c r="G27" s="166"/>
      <c r="H27" s="167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9"/>
      <c r="X27" s="170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9"/>
      <c r="AL27" s="171"/>
      <c r="AM27" s="172"/>
      <c r="AN27" s="172"/>
      <c r="AO27" s="172"/>
      <c r="AP27" s="172"/>
      <c r="AQ27" s="51"/>
      <c r="AR27" s="173"/>
      <c r="AS27" s="173"/>
      <c r="AT27" s="173"/>
      <c r="AU27" s="174"/>
      <c r="AV27" s="175"/>
      <c r="AW27" s="175"/>
      <c r="AX27" s="175"/>
      <c r="AY27" s="175"/>
      <c r="AZ27" s="51"/>
      <c r="BA27" s="159">
        <f>AL27*AU27</f>
        <v>0</v>
      </c>
      <c r="BB27" s="160"/>
      <c r="BC27" s="160"/>
      <c r="BD27" s="160"/>
      <c r="BE27" s="160"/>
      <c r="BF27" s="160"/>
      <c r="BG27" s="160"/>
      <c r="BH27" s="160"/>
      <c r="BI27" s="52"/>
      <c r="BJ27" s="161"/>
      <c r="BK27" s="162"/>
      <c r="BL27" s="162"/>
      <c r="BM27" s="162"/>
      <c r="BN27" s="162"/>
      <c r="BO27" s="163"/>
    </row>
    <row r="28" spans="8:67" ht="19.5" customHeight="1">
      <c r="H28" s="176" t="s">
        <v>47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BG28" s="62"/>
      <c r="BH28" s="62"/>
      <c r="BI28" s="164" t="s">
        <v>62</v>
      </c>
      <c r="BJ28" s="164"/>
      <c r="BK28" s="164"/>
      <c r="BL28" s="164"/>
      <c r="BM28" s="164"/>
      <c r="BN28" s="164"/>
      <c r="BO28" s="164"/>
    </row>
  </sheetData>
  <sheetProtection/>
  <mergeCells count="143">
    <mergeCell ref="Y1:AR1"/>
    <mergeCell ref="Y3:AR3"/>
    <mergeCell ref="L5:M5"/>
    <mergeCell ref="N5:O5"/>
    <mergeCell ref="P5:Q5"/>
    <mergeCell ref="R5:S5"/>
    <mergeCell ref="T5:X5"/>
    <mergeCell ref="Y5:Z5"/>
    <mergeCell ref="AA5:AB5"/>
    <mergeCell ref="C5:F5"/>
    <mergeCell ref="C6:F6"/>
    <mergeCell ref="C7:F7"/>
    <mergeCell ref="H5:J5"/>
    <mergeCell ref="H6:AB6"/>
    <mergeCell ref="H7:AB7"/>
    <mergeCell ref="I8:Q8"/>
    <mergeCell ref="S8:V8"/>
    <mergeCell ref="W8:AB8"/>
    <mergeCell ref="AU9:AX9"/>
    <mergeCell ref="AY9:BF9"/>
    <mergeCell ref="C8:F8"/>
    <mergeCell ref="AR8:AT8"/>
    <mergeCell ref="AX8:AY8"/>
    <mergeCell ref="AZ8:BB8"/>
    <mergeCell ref="BC8:BD8"/>
    <mergeCell ref="BH9:BO9"/>
    <mergeCell ref="C10:J10"/>
    <mergeCell ref="K10:L10"/>
    <mergeCell ref="M10:P10"/>
    <mergeCell ref="R10:T11"/>
    <mergeCell ref="W10:AJ11"/>
    <mergeCell ref="C11:P11"/>
    <mergeCell ref="B13:C13"/>
    <mergeCell ref="E13:P13"/>
    <mergeCell ref="R13:T13"/>
    <mergeCell ref="W13:AJ13"/>
    <mergeCell ref="B14:C14"/>
    <mergeCell ref="E14:P14"/>
    <mergeCell ref="R14:T14"/>
    <mergeCell ref="W14:AJ14"/>
    <mergeCell ref="AS14:AW14"/>
    <mergeCell ref="BA14:BM14"/>
    <mergeCell ref="B15:C15"/>
    <mergeCell ref="E15:P15"/>
    <mergeCell ref="R15:T15"/>
    <mergeCell ref="W15:AJ15"/>
    <mergeCell ref="AS15:AW15"/>
    <mergeCell ref="BA15:BM15"/>
    <mergeCell ref="B16:C16"/>
    <mergeCell ref="E16:P16"/>
    <mergeCell ref="R16:T16"/>
    <mergeCell ref="W16:AJ16"/>
    <mergeCell ref="AS16:AW17"/>
    <mergeCell ref="BA16:BM17"/>
    <mergeCell ref="B17:C17"/>
    <mergeCell ref="E17:P17"/>
    <mergeCell ref="R17:T17"/>
    <mergeCell ref="W17:AJ17"/>
    <mergeCell ref="B19:G19"/>
    <mergeCell ref="H19:W19"/>
    <mergeCell ref="Z19:AI19"/>
    <mergeCell ref="AL19:AQ19"/>
    <mergeCell ref="AR19:AT19"/>
    <mergeCell ref="AU19:AZ19"/>
    <mergeCell ref="BA19:BI19"/>
    <mergeCell ref="BJ19:BO19"/>
    <mergeCell ref="B20:G20"/>
    <mergeCell ref="H20:W20"/>
    <mergeCell ref="X20:AK20"/>
    <mergeCell ref="AL20:AP20"/>
    <mergeCell ref="AR20:AT20"/>
    <mergeCell ref="AU20:AY20"/>
    <mergeCell ref="BA20:BH20"/>
    <mergeCell ref="BJ20:BO20"/>
    <mergeCell ref="B21:G21"/>
    <mergeCell ref="H21:W21"/>
    <mergeCell ref="X21:AK21"/>
    <mergeCell ref="AL21:AP21"/>
    <mergeCell ref="AR21:AT21"/>
    <mergeCell ref="AU21:AY21"/>
    <mergeCell ref="BA21:BH21"/>
    <mergeCell ref="BJ21:BO21"/>
    <mergeCell ref="B22:G22"/>
    <mergeCell ref="H22:W22"/>
    <mergeCell ref="X22:AK22"/>
    <mergeCell ref="AL22:AP22"/>
    <mergeCell ref="AR22:AT22"/>
    <mergeCell ref="AU22:AY22"/>
    <mergeCell ref="BA22:BH22"/>
    <mergeCell ref="BJ22:BO22"/>
    <mergeCell ref="B23:G23"/>
    <mergeCell ref="H23:W23"/>
    <mergeCell ref="X23:AK23"/>
    <mergeCell ref="AL23:AP23"/>
    <mergeCell ref="AR23:AT23"/>
    <mergeCell ref="AU23:AY23"/>
    <mergeCell ref="BA23:BH23"/>
    <mergeCell ref="BJ23:BO23"/>
    <mergeCell ref="B24:G24"/>
    <mergeCell ref="H24:W24"/>
    <mergeCell ref="X24:AK24"/>
    <mergeCell ref="AL24:AP24"/>
    <mergeCell ref="AR24:AT24"/>
    <mergeCell ref="AU24:AY24"/>
    <mergeCell ref="BA24:BH24"/>
    <mergeCell ref="BJ24:BO24"/>
    <mergeCell ref="BJ26:BO26"/>
    <mergeCell ref="B25:G25"/>
    <mergeCell ref="H25:W25"/>
    <mergeCell ref="X25:AK25"/>
    <mergeCell ref="AL25:AP25"/>
    <mergeCell ref="AR25:AT25"/>
    <mergeCell ref="AU25:AY25"/>
    <mergeCell ref="H28:AK28"/>
    <mergeCell ref="BA25:BH25"/>
    <mergeCell ref="BJ25:BO25"/>
    <mergeCell ref="B26:G26"/>
    <mergeCell ref="H26:W26"/>
    <mergeCell ref="X26:AK26"/>
    <mergeCell ref="AL26:AP26"/>
    <mergeCell ref="AR26:AT26"/>
    <mergeCell ref="AU26:AY26"/>
    <mergeCell ref="BA26:BH26"/>
    <mergeCell ref="BK1:BM2"/>
    <mergeCell ref="BA27:BH27"/>
    <mergeCell ref="BJ27:BO27"/>
    <mergeCell ref="BI28:BO28"/>
    <mergeCell ref="B27:G27"/>
    <mergeCell ref="H27:W27"/>
    <mergeCell ref="X27:AK27"/>
    <mergeCell ref="AL27:AP27"/>
    <mergeCell ref="AR27:AT27"/>
    <mergeCell ref="AU27:AY27"/>
    <mergeCell ref="BE8:BG8"/>
    <mergeCell ref="BH8:BI8"/>
    <mergeCell ref="AU8:AW8"/>
    <mergeCell ref="BJ8:BO8"/>
    <mergeCell ref="BN1:BO2"/>
    <mergeCell ref="AX1:AZ2"/>
    <mergeCell ref="BA1:BC2"/>
    <mergeCell ref="BD1:BE2"/>
    <mergeCell ref="BF1:BH2"/>
    <mergeCell ref="BI1:BJ2"/>
  </mergeCells>
  <dataValidations count="1">
    <dataValidation type="list" allowBlank="1" showInputMessage="1" showErrorMessage="1" sqref="I8:Q8">
      <formula1>"第一事業部(ﾘﾆｭｰｱﾙ）,第二事業部（ｼｰﾘﾝｸﾞ防水）"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cellComments="asDisplayed" horizontalDpi="600" verticalDpi="600" orientation="landscape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9"/>
  <sheetViews>
    <sheetView showZeros="0" zoomScalePageLayoutView="0" workbookViewId="0" topLeftCell="A1">
      <selection activeCell="I8" sqref="I8:Q8"/>
    </sheetView>
  </sheetViews>
  <sheetFormatPr defaultColWidth="2.125" defaultRowHeight="22.5" customHeight="1"/>
  <cols>
    <col min="1" max="1" width="0.875" style="73" customWidth="1"/>
    <col min="2" max="21" width="2.125" style="73" customWidth="1"/>
    <col min="22" max="16384" width="2.125" style="73" customWidth="1"/>
  </cols>
  <sheetData>
    <row r="1" spans="1:71" ht="24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282" t="s">
        <v>46</v>
      </c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77"/>
      <c r="AT1" s="77"/>
      <c r="AU1" s="77"/>
      <c r="AV1" s="77"/>
      <c r="AW1" s="77"/>
      <c r="AX1" s="275" t="s">
        <v>60</v>
      </c>
      <c r="AY1" s="271"/>
      <c r="AZ1" s="271"/>
      <c r="BA1" s="277"/>
      <c r="BB1" s="277"/>
      <c r="BC1" s="277"/>
      <c r="BD1" s="271" t="s">
        <v>50</v>
      </c>
      <c r="BE1" s="271"/>
      <c r="BF1" s="277"/>
      <c r="BG1" s="277"/>
      <c r="BH1" s="277"/>
      <c r="BI1" s="271" t="s">
        <v>49</v>
      </c>
      <c r="BJ1" s="271"/>
      <c r="BK1" s="271">
        <v>20</v>
      </c>
      <c r="BL1" s="271"/>
      <c r="BM1" s="271"/>
      <c r="BN1" s="271" t="s">
        <v>48</v>
      </c>
      <c r="BO1" s="272"/>
      <c r="BP1" s="82"/>
      <c r="BQ1" s="77"/>
      <c r="BR1" s="77"/>
      <c r="BS1" s="77"/>
    </row>
    <row r="2" spans="1:71" ht="9.75" customHeight="1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276"/>
      <c r="AY2" s="273"/>
      <c r="AZ2" s="273"/>
      <c r="BA2" s="278"/>
      <c r="BB2" s="278"/>
      <c r="BC2" s="278"/>
      <c r="BD2" s="273"/>
      <c r="BE2" s="273"/>
      <c r="BF2" s="278"/>
      <c r="BG2" s="278"/>
      <c r="BH2" s="278"/>
      <c r="BI2" s="273"/>
      <c r="BJ2" s="273"/>
      <c r="BK2" s="273"/>
      <c r="BL2" s="273"/>
      <c r="BM2" s="273"/>
      <c r="BN2" s="273"/>
      <c r="BO2" s="274"/>
      <c r="BP2" s="82"/>
      <c r="BQ2" s="77"/>
      <c r="BR2" s="77"/>
      <c r="BS2" s="77"/>
    </row>
    <row r="3" spans="1:71" ht="22.5" customHeight="1">
      <c r="A3" s="77"/>
      <c r="B3" s="79"/>
      <c r="C3" s="80" t="s">
        <v>24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1"/>
      <c r="U3" s="81"/>
      <c r="V3" s="77"/>
      <c r="W3" s="77"/>
      <c r="X3" s="77"/>
      <c r="Y3" s="283" t="s">
        <v>35</v>
      </c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77"/>
      <c r="AT3" s="77"/>
      <c r="AU3" s="77"/>
      <c r="AV3" s="77"/>
      <c r="AW3" s="77"/>
      <c r="AX3" s="77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77"/>
      <c r="BR3" s="77"/>
      <c r="BS3" s="77"/>
    </row>
    <row r="4" spans="1:71" ht="9.75" customHeight="1" thickBo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</row>
    <row r="5" spans="1:71" ht="23.25" customHeight="1">
      <c r="A5" s="77"/>
      <c r="B5" s="83"/>
      <c r="C5" s="293" t="s">
        <v>0</v>
      </c>
      <c r="D5" s="293"/>
      <c r="E5" s="293"/>
      <c r="F5" s="293"/>
      <c r="G5" s="84"/>
      <c r="H5" s="366"/>
      <c r="I5" s="367"/>
      <c r="J5" s="368"/>
      <c r="K5" s="89" t="s">
        <v>11</v>
      </c>
      <c r="L5" s="345"/>
      <c r="M5" s="345"/>
      <c r="N5" s="345"/>
      <c r="O5" s="345"/>
      <c r="P5" s="345"/>
      <c r="Q5" s="345"/>
      <c r="R5" s="375"/>
      <c r="S5" s="375"/>
      <c r="T5" s="294" t="s">
        <v>10</v>
      </c>
      <c r="U5" s="295"/>
      <c r="V5" s="295"/>
      <c r="W5" s="295"/>
      <c r="X5" s="299"/>
      <c r="Y5" s="375"/>
      <c r="Z5" s="375"/>
      <c r="AA5" s="376"/>
      <c r="AB5" s="377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 t="s">
        <v>28</v>
      </c>
      <c r="AS5" s="91"/>
      <c r="AT5" s="91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77"/>
      <c r="BQ5" s="77"/>
      <c r="BR5" s="77"/>
      <c r="BS5" s="77"/>
    </row>
    <row r="6" spans="1:71" ht="23.25" customHeight="1">
      <c r="A6" s="77"/>
      <c r="B6" s="85"/>
      <c r="C6" s="344" t="s">
        <v>1</v>
      </c>
      <c r="D6" s="344"/>
      <c r="E6" s="344"/>
      <c r="F6" s="344"/>
      <c r="G6" s="86"/>
      <c r="H6" s="309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69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77"/>
      <c r="BQ6" s="77"/>
      <c r="BR6" s="77"/>
      <c r="BS6" s="77"/>
    </row>
    <row r="7" spans="1:71" ht="23.25" customHeight="1">
      <c r="A7" s="77"/>
      <c r="B7" s="85"/>
      <c r="C7" s="344" t="s">
        <v>2</v>
      </c>
      <c r="D7" s="344"/>
      <c r="E7" s="344"/>
      <c r="F7" s="344"/>
      <c r="G7" s="86"/>
      <c r="H7" s="372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4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2" t="s">
        <v>29</v>
      </c>
      <c r="AS7" s="92"/>
      <c r="AT7" s="92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75"/>
      <c r="BN7" s="76" t="s">
        <v>20</v>
      </c>
      <c r="BO7" s="75"/>
      <c r="BP7" s="77"/>
      <c r="BQ7" s="77"/>
      <c r="BR7" s="77"/>
      <c r="BS7" s="77"/>
    </row>
    <row r="8" spans="1:71" ht="23.25" customHeight="1" thickBot="1">
      <c r="A8" s="77"/>
      <c r="B8" s="87"/>
      <c r="C8" s="346" t="s">
        <v>3</v>
      </c>
      <c r="D8" s="346"/>
      <c r="E8" s="346"/>
      <c r="F8" s="346"/>
      <c r="G8" s="88"/>
      <c r="H8" s="90"/>
      <c r="I8" s="341"/>
      <c r="J8" s="341"/>
      <c r="K8" s="341"/>
      <c r="L8" s="341"/>
      <c r="M8" s="341"/>
      <c r="N8" s="341"/>
      <c r="O8" s="341"/>
      <c r="P8" s="341"/>
      <c r="Q8" s="341"/>
      <c r="R8" s="88"/>
      <c r="S8" s="370" t="s">
        <v>9</v>
      </c>
      <c r="T8" s="370"/>
      <c r="U8" s="370"/>
      <c r="V8" s="370"/>
      <c r="W8" s="341"/>
      <c r="X8" s="341"/>
      <c r="Y8" s="341"/>
      <c r="Z8" s="341"/>
      <c r="AA8" s="341"/>
      <c r="AB8" s="37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251" t="s">
        <v>52</v>
      </c>
      <c r="AS8" s="251"/>
      <c r="AT8" s="251"/>
      <c r="AU8" s="270"/>
      <c r="AV8" s="270"/>
      <c r="AW8" s="136"/>
      <c r="AX8" s="150" t="s">
        <v>53</v>
      </c>
      <c r="AY8" s="150"/>
      <c r="AZ8" s="270"/>
      <c r="BA8" s="270"/>
      <c r="BB8" s="270"/>
      <c r="BC8" s="150" t="s">
        <v>54</v>
      </c>
      <c r="BD8" s="150"/>
      <c r="BE8" s="270" t="s">
        <v>55</v>
      </c>
      <c r="BF8" s="270"/>
      <c r="BG8" s="270"/>
      <c r="BH8" s="269" t="s">
        <v>56</v>
      </c>
      <c r="BI8" s="269"/>
      <c r="BJ8" s="136"/>
      <c r="BK8" s="136"/>
      <c r="BL8" s="136"/>
      <c r="BM8" s="136"/>
      <c r="BN8" s="136"/>
      <c r="BO8" s="136"/>
      <c r="BP8" s="77"/>
      <c r="BQ8" s="77"/>
      <c r="BR8" s="77"/>
      <c r="BS8" s="77"/>
    </row>
    <row r="9" spans="1:71" ht="22.5" customHeight="1" thickBot="1">
      <c r="A9" s="77"/>
      <c r="B9" s="91" t="s">
        <v>4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354" t="s">
        <v>21</v>
      </c>
      <c r="AV9" s="355"/>
      <c r="AW9" s="355"/>
      <c r="AX9" s="355"/>
      <c r="AY9" s="352"/>
      <c r="AZ9" s="353"/>
      <c r="BA9" s="353"/>
      <c r="BB9" s="353"/>
      <c r="BC9" s="353"/>
      <c r="BD9" s="353"/>
      <c r="BE9" s="353"/>
      <c r="BF9" s="353"/>
      <c r="BG9" s="93" t="s">
        <v>31</v>
      </c>
      <c r="BH9" s="353"/>
      <c r="BI9" s="353"/>
      <c r="BJ9" s="353"/>
      <c r="BK9" s="353"/>
      <c r="BL9" s="353"/>
      <c r="BM9" s="353"/>
      <c r="BN9" s="353"/>
      <c r="BO9" s="382"/>
      <c r="BP9" s="77"/>
      <c r="BQ9" s="77"/>
      <c r="BR9" s="77"/>
      <c r="BS9" s="77"/>
    </row>
    <row r="10" spans="1:71" ht="16.5" customHeight="1">
      <c r="A10" s="77"/>
      <c r="B10" s="94"/>
      <c r="C10" s="347" t="s">
        <v>18</v>
      </c>
      <c r="D10" s="347"/>
      <c r="E10" s="347"/>
      <c r="F10" s="347"/>
      <c r="G10" s="347"/>
      <c r="H10" s="347"/>
      <c r="I10" s="347"/>
      <c r="J10" s="347"/>
      <c r="K10" s="348"/>
      <c r="L10" s="348"/>
      <c r="M10" s="347" t="s">
        <v>19</v>
      </c>
      <c r="N10" s="347"/>
      <c r="O10" s="347"/>
      <c r="P10" s="347"/>
      <c r="Q10" s="96"/>
      <c r="R10" s="285" t="s">
        <v>27</v>
      </c>
      <c r="S10" s="286"/>
      <c r="T10" s="287"/>
      <c r="U10" s="98"/>
      <c r="V10" s="99"/>
      <c r="W10" s="349">
        <f>W16+W17</f>
        <v>0</v>
      </c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99"/>
      <c r="AL10" s="102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7"/>
      <c r="BQ10" s="77"/>
      <c r="BR10" s="77"/>
      <c r="BS10" s="77"/>
    </row>
    <row r="11" spans="1:71" ht="16.5" customHeight="1" thickBot="1">
      <c r="A11" s="77"/>
      <c r="B11" s="95"/>
      <c r="C11" s="351" t="s">
        <v>30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97"/>
      <c r="R11" s="288"/>
      <c r="S11" s="289"/>
      <c r="T11" s="290"/>
      <c r="U11" s="100"/>
      <c r="V11" s="101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101"/>
      <c r="AL11" s="103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7"/>
      <c r="BQ11" s="77"/>
      <c r="BR11" s="77"/>
      <c r="BS11" s="77"/>
    </row>
    <row r="12" spans="1:71" ht="9.75" customHeight="1" thickBot="1">
      <c r="A12" s="77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7"/>
      <c r="BQ12" s="77"/>
      <c r="BR12" s="77"/>
      <c r="BS12" s="77"/>
    </row>
    <row r="13" spans="1:71" ht="23.25" customHeight="1">
      <c r="A13" s="77"/>
      <c r="B13" s="325">
        <v>1</v>
      </c>
      <c r="C13" s="326"/>
      <c r="D13" s="104"/>
      <c r="E13" s="293" t="s">
        <v>5</v>
      </c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105"/>
      <c r="R13" s="363" t="s">
        <v>26</v>
      </c>
      <c r="S13" s="364"/>
      <c r="T13" s="364"/>
      <c r="U13" s="106"/>
      <c r="V13" s="107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107"/>
      <c r="AL13" s="116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7"/>
      <c r="BQ13" s="77"/>
      <c r="BR13" s="77"/>
      <c r="BS13" s="77"/>
    </row>
    <row r="14" spans="1:71" ht="23.25" customHeight="1">
      <c r="A14" s="77"/>
      <c r="B14" s="305">
        <v>2</v>
      </c>
      <c r="C14" s="306"/>
      <c r="D14" s="108"/>
      <c r="E14" s="344" t="s">
        <v>6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109"/>
      <c r="R14" s="291" t="s">
        <v>26</v>
      </c>
      <c r="S14" s="292"/>
      <c r="T14" s="292"/>
      <c r="U14" s="110"/>
      <c r="V14" s="111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111"/>
      <c r="AL14" s="117"/>
      <c r="AM14" s="91"/>
      <c r="AN14" s="91"/>
      <c r="AO14" s="91"/>
      <c r="AP14" s="91"/>
      <c r="AQ14" s="91"/>
      <c r="AR14" s="333" t="s">
        <v>32</v>
      </c>
      <c r="AS14" s="334"/>
      <c r="AT14" s="334"/>
      <c r="AU14" s="334"/>
      <c r="AV14" s="334"/>
      <c r="AW14" s="362"/>
      <c r="AX14" s="108"/>
      <c r="AY14" s="147"/>
      <c r="AZ14" s="141"/>
      <c r="BA14" s="142"/>
      <c r="BB14" s="141"/>
      <c r="BC14" s="111"/>
      <c r="BD14" s="110"/>
      <c r="BE14" s="142"/>
      <c r="BF14" s="141"/>
      <c r="BG14" s="142"/>
      <c r="BH14" s="141"/>
      <c r="BI14" s="111"/>
      <c r="BJ14" s="110"/>
      <c r="BK14" s="142"/>
      <c r="BL14" s="141"/>
      <c r="BM14" s="142"/>
      <c r="BN14" s="86"/>
      <c r="BO14" s="109"/>
      <c r="BP14" s="77"/>
      <c r="BQ14" s="77"/>
      <c r="BR14" s="77"/>
      <c r="BS14" s="77"/>
    </row>
    <row r="15" spans="1:71" ht="23.25" customHeight="1">
      <c r="A15" s="77"/>
      <c r="B15" s="305">
        <v>3</v>
      </c>
      <c r="C15" s="306"/>
      <c r="D15" s="108"/>
      <c r="E15" s="344" t="s">
        <v>7</v>
      </c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109"/>
      <c r="R15" s="291" t="s">
        <v>26</v>
      </c>
      <c r="S15" s="292"/>
      <c r="T15" s="292"/>
      <c r="U15" s="110"/>
      <c r="V15" s="111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111"/>
      <c r="AL15" s="117"/>
      <c r="AM15" s="91"/>
      <c r="AN15" s="91"/>
      <c r="AO15" s="91"/>
      <c r="AP15" s="91"/>
      <c r="AQ15" s="91"/>
      <c r="AR15" s="333" t="s">
        <v>34</v>
      </c>
      <c r="AS15" s="334"/>
      <c r="AT15" s="334"/>
      <c r="AU15" s="334"/>
      <c r="AV15" s="334"/>
      <c r="AW15" s="362"/>
      <c r="AX15" s="108"/>
      <c r="AY15" s="147"/>
      <c r="AZ15" s="141"/>
      <c r="BA15" s="142"/>
      <c r="BB15" s="141"/>
      <c r="BC15" s="111"/>
      <c r="BD15" s="110"/>
      <c r="BE15" s="142"/>
      <c r="BF15" s="141"/>
      <c r="BG15" s="142"/>
      <c r="BH15" s="141"/>
      <c r="BI15" s="111"/>
      <c r="BJ15" s="110"/>
      <c r="BK15" s="142"/>
      <c r="BL15" s="141"/>
      <c r="BM15" s="142"/>
      <c r="BN15" s="86"/>
      <c r="BO15" s="109"/>
      <c r="BP15" s="77"/>
      <c r="BQ15" s="77"/>
      <c r="BR15" s="77"/>
      <c r="BS15" s="77"/>
    </row>
    <row r="16" spans="1:71" ht="23.25" customHeight="1">
      <c r="A16" s="77"/>
      <c r="B16" s="305">
        <v>4</v>
      </c>
      <c r="C16" s="306"/>
      <c r="D16" s="108"/>
      <c r="E16" s="344" t="s">
        <v>8</v>
      </c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109"/>
      <c r="R16" s="291" t="s">
        <v>26</v>
      </c>
      <c r="S16" s="292"/>
      <c r="T16" s="292"/>
      <c r="U16" s="110"/>
      <c r="V16" s="111"/>
      <c r="W16" s="312">
        <f>W14-W15</f>
        <v>0</v>
      </c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111"/>
      <c r="AL16" s="117"/>
      <c r="AM16" s="91"/>
      <c r="AN16" s="91"/>
      <c r="AO16" s="91"/>
      <c r="AP16" s="91"/>
      <c r="AQ16" s="91"/>
      <c r="AR16" s="356" t="s">
        <v>33</v>
      </c>
      <c r="AS16" s="357"/>
      <c r="AT16" s="357"/>
      <c r="AU16" s="357"/>
      <c r="AV16" s="357"/>
      <c r="AW16" s="358"/>
      <c r="AX16" s="123"/>
      <c r="AY16" s="148"/>
      <c r="AZ16" s="143"/>
      <c r="BA16" s="144"/>
      <c r="BB16" s="143"/>
      <c r="BC16" s="137"/>
      <c r="BD16" s="139"/>
      <c r="BE16" s="144"/>
      <c r="BF16" s="143"/>
      <c r="BG16" s="144"/>
      <c r="BH16" s="143"/>
      <c r="BI16" s="137"/>
      <c r="BJ16" s="139"/>
      <c r="BK16" s="144"/>
      <c r="BL16" s="143"/>
      <c r="BM16" s="144"/>
      <c r="BN16" s="125"/>
      <c r="BO16" s="124"/>
      <c r="BP16" s="77"/>
      <c r="BQ16" s="77"/>
      <c r="BR16" s="77"/>
      <c r="BS16" s="77"/>
    </row>
    <row r="17" spans="1:71" ht="23.25" customHeight="1" thickBot="1">
      <c r="A17" s="77"/>
      <c r="B17" s="307">
        <v>5</v>
      </c>
      <c r="C17" s="308"/>
      <c r="D17" s="112"/>
      <c r="E17" s="346" t="s">
        <v>64</v>
      </c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113"/>
      <c r="R17" s="330" t="s">
        <v>25</v>
      </c>
      <c r="S17" s="331"/>
      <c r="T17" s="332"/>
      <c r="U17" s="114"/>
      <c r="V17" s="115"/>
      <c r="W17" s="313">
        <f>W16*0.1</f>
        <v>0</v>
      </c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115"/>
      <c r="AL17" s="118"/>
      <c r="AM17" s="91"/>
      <c r="AN17" s="91"/>
      <c r="AO17" s="91"/>
      <c r="AP17" s="91"/>
      <c r="AQ17" s="91"/>
      <c r="AR17" s="359"/>
      <c r="AS17" s="360"/>
      <c r="AT17" s="360"/>
      <c r="AU17" s="360"/>
      <c r="AV17" s="360"/>
      <c r="AW17" s="361"/>
      <c r="AX17" s="126"/>
      <c r="AY17" s="149"/>
      <c r="AZ17" s="145"/>
      <c r="BA17" s="146"/>
      <c r="BB17" s="145"/>
      <c r="BC17" s="138"/>
      <c r="BD17" s="140"/>
      <c r="BE17" s="146"/>
      <c r="BF17" s="145"/>
      <c r="BG17" s="146"/>
      <c r="BH17" s="145"/>
      <c r="BI17" s="138"/>
      <c r="BJ17" s="140"/>
      <c r="BK17" s="146"/>
      <c r="BL17" s="145"/>
      <c r="BM17" s="146"/>
      <c r="BN17" s="128"/>
      <c r="BO17" s="127"/>
      <c r="BP17" s="77"/>
      <c r="BQ17" s="77"/>
      <c r="BR17" s="77"/>
      <c r="BS17" s="77"/>
    </row>
    <row r="18" spans="1:71" ht="9.75" customHeight="1" thickBot="1">
      <c r="A18" s="77"/>
      <c r="B18" s="120"/>
      <c r="C18" s="119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1"/>
      <c r="R18" s="120"/>
      <c r="S18" s="120"/>
      <c r="T18" s="120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77"/>
      <c r="BQ18" s="77"/>
      <c r="BR18" s="77"/>
      <c r="BS18" s="77"/>
    </row>
    <row r="19" spans="1:71" ht="23.25" customHeight="1">
      <c r="A19" s="77"/>
      <c r="B19" s="333" t="s">
        <v>22</v>
      </c>
      <c r="C19" s="334"/>
      <c r="D19" s="334"/>
      <c r="E19" s="334"/>
      <c r="F19" s="334"/>
      <c r="G19" s="334"/>
      <c r="H19" s="314" t="s">
        <v>23</v>
      </c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9"/>
      <c r="X19" s="104"/>
      <c r="Y19" s="84"/>
      <c r="Z19" s="293" t="s">
        <v>12</v>
      </c>
      <c r="AA19" s="293"/>
      <c r="AB19" s="293"/>
      <c r="AC19" s="293"/>
      <c r="AD19" s="293"/>
      <c r="AE19" s="293"/>
      <c r="AF19" s="293"/>
      <c r="AG19" s="293"/>
      <c r="AH19" s="293"/>
      <c r="AI19" s="293"/>
      <c r="AJ19" s="84"/>
      <c r="AK19" s="105"/>
      <c r="AL19" s="294" t="s">
        <v>14</v>
      </c>
      <c r="AM19" s="295"/>
      <c r="AN19" s="295"/>
      <c r="AO19" s="295"/>
      <c r="AP19" s="295"/>
      <c r="AQ19" s="299"/>
      <c r="AR19" s="295" t="s">
        <v>13</v>
      </c>
      <c r="AS19" s="295"/>
      <c r="AT19" s="295"/>
      <c r="AU19" s="294" t="s">
        <v>15</v>
      </c>
      <c r="AV19" s="295"/>
      <c r="AW19" s="295"/>
      <c r="AX19" s="295"/>
      <c r="AY19" s="295"/>
      <c r="AZ19" s="299"/>
      <c r="BA19" s="294" t="s">
        <v>16</v>
      </c>
      <c r="BB19" s="295"/>
      <c r="BC19" s="295"/>
      <c r="BD19" s="295"/>
      <c r="BE19" s="295"/>
      <c r="BF19" s="295"/>
      <c r="BG19" s="295"/>
      <c r="BH19" s="295"/>
      <c r="BI19" s="299"/>
      <c r="BJ19" s="294" t="s">
        <v>17</v>
      </c>
      <c r="BK19" s="295"/>
      <c r="BL19" s="295"/>
      <c r="BM19" s="295"/>
      <c r="BN19" s="295"/>
      <c r="BO19" s="296"/>
      <c r="BP19" s="77"/>
      <c r="BQ19" s="77"/>
      <c r="BR19" s="77"/>
      <c r="BS19" s="77"/>
    </row>
    <row r="20" spans="1:71" ht="24" customHeight="1">
      <c r="A20" s="77"/>
      <c r="B20" s="297"/>
      <c r="C20" s="298"/>
      <c r="D20" s="298"/>
      <c r="E20" s="298"/>
      <c r="F20" s="298"/>
      <c r="G20" s="298"/>
      <c r="H20" s="343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1"/>
      <c r="X20" s="309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1"/>
      <c r="AL20" s="338"/>
      <c r="AM20" s="339"/>
      <c r="AN20" s="339"/>
      <c r="AO20" s="339"/>
      <c r="AP20" s="339"/>
      <c r="AQ20" s="130"/>
      <c r="AR20" s="327"/>
      <c r="AS20" s="328"/>
      <c r="AT20" s="329"/>
      <c r="AU20" s="315"/>
      <c r="AV20" s="316"/>
      <c r="AW20" s="316"/>
      <c r="AX20" s="316"/>
      <c r="AY20" s="316"/>
      <c r="AZ20" s="132"/>
      <c r="BA20" s="320">
        <f aca="true" t="shared" si="0" ref="BA20:BA26">AL20*AU20</f>
        <v>0</v>
      </c>
      <c r="BB20" s="321"/>
      <c r="BC20" s="321"/>
      <c r="BD20" s="321"/>
      <c r="BE20" s="321"/>
      <c r="BF20" s="321"/>
      <c r="BG20" s="321"/>
      <c r="BH20" s="321"/>
      <c r="BI20" s="134"/>
      <c r="BJ20" s="300"/>
      <c r="BK20" s="301"/>
      <c r="BL20" s="301"/>
      <c r="BM20" s="301"/>
      <c r="BN20" s="301"/>
      <c r="BO20" s="302"/>
      <c r="BP20" s="77"/>
      <c r="BQ20" s="77"/>
      <c r="BR20" s="77"/>
      <c r="BS20" s="77"/>
    </row>
    <row r="21" spans="1:71" ht="24" customHeight="1">
      <c r="A21" s="77"/>
      <c r="B21" s="297"/>
      <c r="C21" s="298"/>
      <c r="D21" s="298"/>
      <c r="E21" s="298"/>
      <c r="F21" s="298"/>
      <c r="G21" s="298"/>
      <c r="H21" s="343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1"/>
      <c r="X21" s="309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1"/>
      <c r="AL21" s="338"/>
      <c r="AM21" s="339"/>
      <c r="AN21" s="339"/>
      <c r="AO21" s="339"/>
      <c r="AP21" s="339"/>
      <c r="AQ21" s="130"/>
      <c r="AR21" s="327"/>
      <c r="AS21" s="328"/>
      <c r="AT21" s="329"/>
      <c r="AU21" s="315"/>
      <c r="AV21" s="316"/>
      <c r="AW21" s="316"/>
      <c r="AX21" s="316"/>
      <c r="AY21" s="316"/>
      <c r="AZ21" s="132"/>
      <c r="BA21" s="320">
        <f t="shared" si="0"/>
        <v>0</v>
      </c>
      <c r="BB21" s="321"/>
      <c r="BC21" s="321"/>
      <c r="BD21" s="321"/>
      <c r="BE21" s="321"/>
      <c r="BF21" s="321"/>
      <c r="BG21" s="321"/>
      <c r="BH21" s="321"/>
      <c r="BI21" s="134"/>
      <c r="BJ21" s="300"/>
      <c r="BK21" s="301"/>
      <c r="BL21" s="301"/>
      <c r="BM21" s="301"/>
      <c r="BN21" s="301"/>
      <c r="BO21" s="302"/>
      <c r="BP21" s="77"/>
      <c r="BQ21" s="77"/>
      <c r="BR21" s="77"/>
      <c r="BS21" s="77"/>
    </row>
    <row r="22" spans="1:71" ht="24" customHeight="1">
      <c r="A22" s="77"/>
      <c r="B22" s="297"/>
      <c r="C22" s="298"/>
      <c r="D22" s="298"/>
      <c r="E22" s="298"/>
      <c r="F22" s="298"/>
      <c r="G22" s="298"/>
      <c r="H22" s="343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1"/>
      <c r="X22" s="309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1"/>
      <c r="AL22" s="338"/>
      <c r="AM22" s="339"/>
      <c r="AN22" s="339"/>
      <c r="AO22" s="339"/>
      <c r="AP22" s="339"/>
      <c r="AQ22" s="130"/>
      <c r="AR22" s="327"/>
      <c r="AS22" s="328"/>
      <c r="AT22" s="329"/>
      <c r="AU22" s="315"/>
      <c r="AV22" s="316"/>
      <c r="AW22" s="316"/>
      <c r="AX22" s="316"/>
      <c r="AY22" s="316"/>
      <c r="AZ22" s="132"/>
      <c r="BA22" s="320">
        <f t="shared" si="0"/>
        <v>0</v>
      </c>
      <c r="BB22" s="321"/>
      <c r="BC22" s="321"/>
      <c r="BD22" s="321"/>
      <c r="BE22" s="321"/>
      <c r="BF22" s="321"/>
      <c r="BG22" s="321"/>
      <c r="BH22" s="321"/>
      <c r="BI22" s="134"/>
      <c r="BJ22" s="300"/>
      <c r="BK22" s="301"/>
      <c r="BL22" s="301"/>
      <c r="BM22" s="301"/>
      <c r="BN22" s="301"/>
      <c r="BO22" s="302"/>
      <c r="BP22" s="77"/>
      <c r="BQ22" s="77"/>
      <c r="BR22" s="77"/>
      <c r="BS22" s="77"/>
    </row>
    <row r="23" spans="1:71" ht="24" customHeight="1">
      <c r="A23" s="77"/>
      <c r="B23" s="297"/>
      <c r="C23" s="298"/>
      <c r="D23" s="298"/>
      <c r="E23" s="298"/>
      <c r="F23" s="298"/>
      <c r="G23" s="298"/>
      <c r="H23" s="343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1"/>
      <c r="X23" s="309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1"/>
      <c r="AL23" s="338"/>
      <c r="AM23" s="339"/>
      <c r="AN23" s="339"/>
      <c r="AO23" s="339"/>
      <c r="AP23" s="339"/>
      <c r="AQ23" s="130"/>
      <c r="AR23" s="327"/>
      <c r="AS23" s="328"/>
      <c r="AT23" s="329"/>
      <c r="AU23" s="315"/>
      <c r="AV23" s="316"/>
      <c r="AW23" s="316"/>
      <c r="AX23" s="316"/>
      <c r="AY23" s="316"/>
      <c r="AZ23" s="132"/>
      <c r="BA23" s="320">
        <f t="shared" si="0"/>
        <v>0</v>
      </c>
      <c r="BB23" s="321"/>
      <c r="BC23" s="321"/>
      <c r="BD23" s="321"/>
      <c r="BE23" s="321"/>
      <c r="BF23" s="321"/>
      <c r="BG23" s="321"/>
      <c r="BH23" s="321"/>
      <c r="BI23" s="134"/>
      <c r="BJ23" s="300"/>
      <c r="BK23" s="301"/>
      <c r="BL23" s="301"/>
      <c r="BM23" s="301"/>
      <c r="BN23" s="301"/>
      <c r="BO23" s="302"/>
      <c r="BP23" s="77"/>
      <c r="BQ23" s="77"/>
      <c r="BR23" s="77"/>
      <c r="BS23" s="77"/>
    </row>
    <row r="24" spans="1:71" ht="24" customHeight="1">
      <c r="A24" s="77"/>
      <c r="B24" s="297"/>
      <c r="C24" s="298"/>
      <c r="D24" s="298"/>
      <c r="E24" s="298"/>
      <c r="F24" s="298"/>
      <c r="G24" s="298"/>
      <c r="H24" s="343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1"/>
      <c r="X24" s="309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1"/>
      <c r="AL24" s="338"/>
      <c r="AM24" s="339"/>
      <c r="AN24" s="339"/>
      <c r="AO24" s="339"/>
      <c r="AP24" s="339"/>
      <c r="AQ24" s="130"/>
      <c r="AR24" s="327"/>
      <c r="AS24" s="328"/>
      <c r="AT24" s="329"/>
      <c r="AU24" s="315"/>
      <c r="AV24" s="316"/>
      <c r="AW24" s="316"/>
      <c r="AX24" s="316"/>
      <c r="AY24" s="316"/>
      <c r="AZ24" s="132"/>
      <c r="BA24" s="320">
        <f t="shared" si="0"/>
        <v>0</v>
      </c>
      <c r="BB24" s="321"/>
      <c r="BC24" s="321"/>
      <c r="BD24" s="321"/>
      <c r="BE24" s="321"/>
      <c r="BF24" s="321"/>
      <c r="BG24" s="321"/>
      <c r="BH24" s="321"/>
      <c r="BI24" s="134"/>
      <c r="BJ24" s="300"/>
      <c r="BK24" s="301"/>
      <c r="BL24" s="301"/>
      <c r="BM24" s="301"/>
      <c r="BN24" s="301"/>
      <c r="BO24" s="302"/>
      <c r="BP24" s="77"/>
      <c r="BQ24" s="77"/>
      <c r="BR24" s="77"/>
      <c r="BS24" s="77"/>
    </row>
    <row r="25" spans="1:71" ht="24" customHeight="1">
      <c r="A25" s="77"/>
      <c r="B25" s="297"/>
      <c r="C25" s="298"/>
      <c r="D25" s="298"/>
      <c r="E25" s="298"/>
      <c r="F25" s="298"/>
      <c r="G25" s="298"/>
      <c r="H25" s="343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1"/>
      <c r="X25" s="309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1"/>
      <c r="AL25" s="338"/>
      <c r="AM25" s="339"/>
      <c r="AN25" s="339"/>
      <c r="AO25" s="339"/>
      <c r="AP25" s="339"/>
      <c r="AQ25" s="130"/>
      <c r="AR25" s="327"/>
      <c r="AS25" s="328"/>
      <c r="AT25" s="329"/>
      <c r="AU25" s="315"/>
      <c r="AV25" s="316"/>
      <c r="AW25" s="316"/>
      <c r="AX25" s="316"/>
      <c r="AY25" s="316"/>
      <c r="AZ25" s="132"/>
      <c r="BA25" s="320">
        <f t="shared" si="0"/>
        <v>0</v>
      </c>
      <c r="BB25" s="321"/>
      <c r="BC25" s="321"/>
      <c r="BD25" s="321"/>
      <c r="BE25" s="321"/>
      <c r="BF25" s="321"/>
      <c r="BG25" s="321"/>
      <c r="BH25" s="321"/>
      <c r="BI25" s="134"/>
      <c r="BJ25" s="300"/>
      <c r="BK25" s="301"/>
      <c r="BL25" s="301"/>
      <c r="BM25" s="301"/>
      <c r="BN25" s="301"/>
      <c r="BO25" s="302"/>
      <c r="BP25" s="77"/>
      <c r="BQ25" s="77"/>
      <c r="BR25" s="77"/>
      <c r="BS25" s="77"/>
    </row>
    <row r="26" spans="1:71" ht="24" customHeight="1">
      <c r="A26" s="77"/>
      <c r="B26" s="297"/>
      <c r="C26" s="298"/>
      <c r="D26" s="298"/>
      <c r="E26" s="298"/>
      <c r="F26" s="298"/>
      <c r="G26" s="298"/>
      <c r="H26" s="343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1"/>
      <c r="X26" s="309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1"/>
      <c r="AL26" s="338"/>
      <c r="AM26" s="339"/>
      <c r="AN26" s="339"/>
      <c r="AO26" s="339"/>
      <c r="AP26" s="339"/>
      <c r="AQ26" s="130"/>
      <c r="AR26" s="327"/>
      <c r="AS26" s="328"/>
      <c r="AT26" s="329"/>
      <c r="AU26" s="315"/>
      <c r="AV26" s="316"/>
      <c r="AW26" s="316"/>
      <c r="AX26" s="316"/>
      <c r="AY26" s="316"/>
      <c r="AZ26" s="132"/>
      <c r="BA26" s="320">
        <f t="shared" si="0"/>
        <v>0</v>
      </c>
      <c r="BB26" s="321"/>
      <c r="BC26" s="321"/>
      <c r="BD26" s="321"/>
      <c r="BE26" s="321"/>
      <c r="BF26" s="321"/>
      <c r="BG26" s="321"/>
      <c r="BH26" s="321"/>
      <c r="BI26" s="134"/>
      <c r="BJ26" s="300"/>
      <c r="BK26" s="301"/>
      <c r="BL26" s="301"/>
      <c r="BM26" s="301"/>
      <c r="BN26" s="301"/>
      <c r="BO26" s="302"/>
      <c r="BP26" s="77"/>
      <c r="BQ26" s="77"/>
      <c r="BR26" s="77"/>
      <c r="BS26" s="77"/>
    </row>
    <row r="27" spans="1:71" ht="24" customHeight="1" thickBot="1">
      <c r="A27" s="77"/>
      <c r="B27" s="297"/>
      <c r="C27" s="298"/>
      <c r="D27" s="298"/>
      <c r="E27" s="298"/>
      <c r="F27" s="298"/>
      <c r="G27" s="298"/>
      <c r="H27" s="340" t="s">
        <v>59</v>
      </c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2"/>
      <c r="X27" s="317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9"/>
      <c r="AL27" s="303"/>
      <c r="AM27" s="304"/>
      <c r="AN27" s="304"/>
      <c r="AO27" s="304"/>
      <c r="AP27" s="304"/>
      <c r="AQ27" s="131"/>
      <c r="AR27" s="335"/>
      <c r="AS27" s="336"/>
      <c r="AT27" s="337"/>
      <c r="AU27" s="378"/>
      <c r="AV27" s="379"/>
      <c r="AW27" s="379"/>
      <c r="AX27" s="379"/>
      <c r="AY27" s="379"/>
      <c r="AZ27" s="133"/>
      <c r="BA27" s="380">
        <f>SUM(BA20:BH26)</f>
        <v>0</v>
      </c>
      <c r="BB27" s="381"/>
      <c r="BC27" s="381"/>
      <c r="BD27" s="381"/>
      <c r="BE27" s="381"/>
      <c r="BF27" s="381"/>
      <c r="BG27" s="381"/>
      <c r="BH27" s="381"/>
      <c r="BI27" s="135"/>
      <c r="BJ27" s="322"/>
      <c r="BK27" s="323"/>
      <c r="BL27" s="323"/>
      <c r="BM27" s="323"/>
      <c r="BN27" s="323"/>
      <c r="BO27" s="324"/>
      <c r="BP27" s="77"/>
      <c r="BQ27" s="77"/>
      <c r="BR27" s="77"/>
      <c r="BS27" s="77"/>
    </row>
    <row r="28" spans="1:71" ht="19.5" customHeight="1">
      <c r="A28" s="77"/>
      <c r="B28" s="77"/>
      <c r="C28" s="77"/>
      <c r="D28" s="77"/>
      <c r="E28" s="77"/>
      <c r="F28" s="77"/>
      <c r="G28" s="77"/>
      <c r="H28" s="281" t="s">
        <v>47</v>
      </c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129"/>
      <c r="BH28" s="129"/>
      <c r="BI28" s="284" t="s">
        <v>63</v>
      </c>
      <c r="BJ28" s="284"/>
      <c r="BK28" s="284"/>
      <c r="BL28" s="284"/>
      <c r="BM28" s="284"/>
      <c r="BN28" s="284"/>
      <c r="BO28" s="284"/>
      <c r="BP28" s="77"/>
      <c r="BQ28" s="77"/>
      <c r="BR28" s="77"/>
      <c r="BS28" s="77"/>
    </row>
    <row r="29" spans="1:71" ht="22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</row>
  </sheetData>
  <sheetProtection formatCells="0" formatColumns="0" formatRows="0" autoFilter="0"/>
  <mergeCells count="142">
    <mergeCell ref="AU27:AY27"/>
    <mergeCell ref="BA27:BH27"/>
    <mergeCell ref="AU25:AY25"/>
    <mergeCell ref="AU26:AY26"/>
    <mergeCell ref="BH9:BO9"/>
    <mergeCell ref="AL22:AP22"/>
    <mergeCell ref="C8:F8"/>
    <mergeCell ref="H5:J5"/>
    <mergeCell ref="H6:AB6"/>
    <mergeCell ref="I8:Q8"/>
    <mergeCell ref="S8:V8"/>
    <mergeCell ref="W8:AB8"/>
    <mergeCell ref="H7:AB7"/>
    <mergeCell ref="Y5:Z5"/>
    <mergeCell ref="AA5:AB5"/>
    <mergeCell ref="R5:S5"/>
    <mergeCell ref="AU21:AY21"/>
    <mergeCell ref="AU22:AY22"/>
    <mergeCell ref="AU23:AY23"/>
    <mergeCell ref="BA21:BH21"/>
    <mergeCell ref="W13:AJ13"/>
    <mergeCell ref="W15:AJ15"/>
    <mergeCell ref="AR20:AT20"/>
    <mergeCell ref="AU20:AY20"/>
    <mergeCell ref="Z19:AI19"/>
    <mergeCell ref="AY9:BF9"/>
    <mergeCell ref="AU9:AX9"/>
    <mergeCell ref="AR16:AW17"/>
    <mergeCell ref="AL20:AP20"/>
    <mergeCell ref="BA20:BH20"/>
    <mergeCell ref="BA19:BI19"/>
    <mergeCell ref="AR15:AW15"/>
    <mergeCell ref="AR14:AW14"/>
    <mergeCell ref="E17:P17"/>
    <mergeCell ref="R14:T14"/>
    <mergeCell ref="E14:P14"/>
    <mergeCell ref="M10:P10"/>
    <mergeCell ref="K10:L10"/>
    <mergeCell ref="W10:AJ11"/>
    <mergeCell ref="C11:P11"/>
    <mergeCell ref="C10:J10"/>
    <mergeCell ref="R13:T13"/>
    <mergeCell ref="E15:P15"/>
    <mergeCell ref="E16:P16"/>
    <mergeCell ref="T5:X5"/>
    <mergeCell ref="L5:M5"/>
    <mergeCell ref="N5:O5"/>
    <mergeCell ref="P5:Q5"/>
    <mergeCell ref="W14:AJ14"/>
    <mergeCell ref="C5:F5"/>
    <mergeCell ref="C6:F6"/>
    <mergeCell ref="C7:F7"/>
    <mergeCell ref="H27:W27"/>
    <mergeCell ref="H20:W20"/>
    <mergeCell ref="H21:W21"/>
    <mergeCell ref="H22:W22"/>
    <mergeCell ref="H23:W23"/>
    <mergeCell ref="AL21:AP21"/>
    <mergeCell ref="AL25:AP25"/>
    <mergeCell ref="H24:W24"/>
    <mergeCell ref="H25:W25"/>
    <mergeCell ref="H26:W26"/>
    <mergeCell ref="AR26:AT26"/>
    <mergeCell ref="AR27:AT27"/>
    <mergeCell ref="X23:AK23"/>
    <mergeCell ref="X24:AK24"/>
    <mergeCell ref="X25:AK25"/>
    <mergeCell ref="AL26:AP26"/>
    <mergeCell ref="X26:AK26"/>
    <mergeCell ref="AL24:AP24"/>
    <mergeCell ref="AL23:AP23"/>
    <mergeCell ref="BA22:BH22"/>
    <mergeCell ref="BA23:BH23"/>
    <mergeCell ref="BA25:BH25"/>
    <mergeCell ref="AR23:AT23"/>
    <mergeCell ref="BJ25:BO25"/>
    <mergeCell ref="AR24:AT24"/>
    <mergeCell ref="AR25:AT25"/>
    <mergeCell ref="BJ27:BO27"/>
    <mergeCell ref="B20:G20"/>
    <mergeCell ref="B13:C13"/>
    <mergeCell ref="B14:C14"/>
    <mergeCell ref="B25:G25"/>
    <mergeCell ref="B26:G26"/>
    <mergeCell ref="AR19:AT19"/>
    <mergeCell ref="BJ24:BO24"/>
    <mergeCell ref="AR21:AT21"/>
    <mergeCell ref="AR22:AT22"/>
    <mergeCell ref="BJ20:BO20"/>
    <mergeCell ref="AU24:AY24"/>
    <mergeCell ref="BJ21:BO21"/>
    <mergeCell ref="BJ22:BO22"/>
    <mergeCell ref="X20:AK20"/>
    <mergeCell ref="X27:AK27"/>
    <mergeCell ref="X22:AK22"/>
    <mergeCell ref="BA26:BH26"/>
    <mergeCell ref="BA24:BH24"/>
    <mergeCell ref="BJ26:BO26"/>
    <mergeCell ref="B15:C15"/>
    <mergeCell ref="B16:C16"/>
    <mergeCell ref="B17:C17"/>
    <mergeCell ref="R15:T15"/>
    <mergeCell ref="X21:AK21"/>
    <mergeCell ref="W16:AJ16"/>
    <mergeCell ref="W17:AJ17"/>
    <mergeCell ref="H19:W19"/>
    <mergeCell ref="R17:T17"/>
    <mergeCell ref="B19:G19"/>
    <mergeCell ref="BJ19:BO19"/>
    <mergeCell ref="B27:G27"/>
    <mergeCell ref="AU19:AZ19"/>
    <mergeCell ref="B21:G21"/>
    <mergeCell ref="B22:G22"/>
    <mergeCell ref="B23:G23"/>
    <mergeCell ref="B24:G24"/>
    <mergeCell ref="BJ23:BO23"/>
    <mergeCell ref="AL27:AP27"/>
    <mergeCell ref="AL19:AQ19"/>
    <mergeCell ref="AU7:BL7"/>
    <mergeCell ref="AU5:BO5"/>
    <mergeCell ref="AU6:BO6"/>
    <mergeCell ref="H28:AK28"/>
    <mergeCell ref="Y1:AR1"/>
    <mergeCell ref="Y3:AR3"/>
    <mergeCell ref="BI28:BO28"/>
    <mergeCell ref="R10:T11"/>
    <mergeCell ref="R16:T16"/>
    <mergeCell ref="E13:P13"/>
    <mergeCell ref="BN1:BO2"/>
    <mergeCell ref="AX1:AZ2"/>
    <mergeCell ref="BA1:BC2"/>
    <mergeCell ref="BD1:BE2"/>
    <mergeCell ref="BF1:BH2"/>
    <mergeCell ref="BI1:BJ2"/>
    <mergeCell ref="BK1:BM2"/>
    <mergeCell ref="BH8:BI8"/>
    <mergeCell ref="AR8:AT8"/>
    <mergeCell ref="AU8:AV8"/>
    <mergeCell ref="AX8:AY8"/>
    <mergeCell ref="AZ8:BB8"/>
    <mergeCell ref="BC8:BD8"/>
    <mergeCell ref="BE8:BG8"/>
  </mergeCells>
  <dataValidations count="1">
    <dataValidation type="list" allowBlank="1" showInputMessage="1" showErrorMessage="1" sqref="I8:Q8">
      <formula1>"第一事業部(ﾘﾆｭｰｱﾙ）,第二事業部（ｼｰﾘﾝｸﾞ防水）"</formula1>
    </dataValidation>
  </dataValidations>
  <printOptions horizontalCentered="1"/>
  <pageMargins left="0.3937007874015748" right="0.3937007874015748" top="0.5905511811023623" bottom="0.3937007874015748" header="0.2755905511811024" footer="0.2755905511811024"/>
  <pageSetup blackAndWhite="1" horizontalDpi="600" verticalDpi="6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mutou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Toshino</dc:creator>
  <cp:keywords/>
  <dc:description/>
  <cp:lastModifiedBy>nagai</cp:lastModifiedBy>
  <cp:lastPrinted>2019-05-13T05:49:18Z</cp:lastPrinted>
  <dcterms:created xsi:type="dcterms:W3CDTF">2005-03-28T07:21:27Z</dcterms:created>
  <dcterms:modified xsi:type="dcterms:W3CDTF">2021-05-18T09:03:08Z</dcterms:modified>
  <cp:category/>
  <cp:version/>
  <cp:contentType/>
  <cp:contentStatus/>
</cp:coreProperties>
</file>